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pinter\Desktop\!OD_Ment\OneDrive – Ész-Ker Kft-\munka\munka\eljárások\Józsefváros\Irodatechnika\FN\"/>
    </mc:Choice>
  </mc:AlternateContent>
  <bookViews>
    <workbookView xWindow="0" yWindow="0" windowWidth="20490" windowHeight="7620" activeTab="3"/>
  </bookViews>
  <sheets>
    <sheet name="Ártábla" sheetId="7" r:id="rId1"/>
    <sheet name="A kategória" sheetId="1" r:id="rId2"/>
    <sheet name="B kategória" sheetId="2" r:id="rId3"/>
    <sheet name="C kategória" sheetId="3" r:id="rId4"/>
    <sheet name="D kategória" sheetId="4" r:id="rId5"/>
    <sheet name="E kategória " sheetId="5" r:id="rId6"/>
    <sheet name="F kategória" sheetId="6" r:id="rId7"/>
  </sheets>
  <definedNames>
    <definedName name="_xlnm.Print_Area" localSheetId="0">Ártábla!$A$1:$H$21</definedName>
    <definedName name="_xlnm.Print_Area" localSheetId="4">'D kategória'!$A$1:$C$44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7" l="1"/>
  <c r="F16" i="7" l="1"/>
  <c r="F12" i="7"/>
  <c r="F11" i="7"/>
  <c r="F10" i="7"/>
  <c r="F9" i="7"/>
  <c r="F8" i="7"/>
  <c r="F7" i="7"/>
  <c r="F6" i="7"/>
  <c r="F13" i="7" l="1"/>
  <c r="F17" i="7"/>
</calcChain>
</file>

<file path=xl/sharedStrings.xml><?xml version="1.0" encoding="utf-8"?>
<sst xmlns="http://schemas.openxmlformats.org/spreadsheetml/2006/main" count="394" uniqueCount="190">
  <si>
    <t>A kategória: 5 db fekete fehér A4 nyomtató</t>
  </si>
  <si>
    <t>Nyomtatási sebesség (minimum): 35 A4 lap/perc</t>
  </si>
  <si>
    <t>Automatikus duplex nyomtatás</t>
  </si>
  <si>
    <t>Támogatott lapleíró nyelvek: PCL 5e és 6, PostScript 3</t>
  </si>
  <si>
    <t>Beépített Wi-Fi</t>
  </si>
  <si>
    <t>Biztonság: HTTPS, 802.1X, SNMPv3,IPsec, IP és MAC szűrés</t>
  </si>
  <si>
    <t>Utólagos bővítési lehetőségek: második papírkazetta legalább 500 lap kapacitással</t>
  </si>
  <si>
    <t xml:space="preserve">Vékony kliens támogatás </t>
  </si>
  <si>
    <t>Windows és Linux támogatása (linux alatt használható és gyártó által támogatott PPD vagy postscript kompatibilitás)</t>
  </si>
  <si>
    <t xml:space="preserve">SNMPv3 menedzsment </t>
  </si>
  <si>
    <t>Energy Star minősítés és energia hatékonyság  </t>
  </si>
  <si>
    <t>Magyar nyelvű kezelőfelület</t>
  </si>
  <si>
    <t>Elvárás</t>
  </si>
  <si>
    <t>Megajánlott eszköz paraméterei</t>
  </si>
  <si>
    <t xml:space="preserve">Nyomtató típus: </t>
  </si>
  <si>
    <t>monokróm lézernyomtató</t>
  </si>
  <si>
    <t>(minimum): 35 A4 lap/perc</t>
  </si>
  <si>
    <t>(minimum): 250 lap</t>
  </si>
  <si>
    <t>(minimum): 50 lap</t>
  </si>
  <si>
    <t>(minimum): 50 000 lap/hó</t>
  </si>
  <si>
    <t>minimum): 5000 lap</t>
  </si>
  <si>
    <t xml:space="preserve">Maximális havi terhelhetőség </t>
  </si>
  <si>
    <t xml:space="preserve">Kezdő toner kapacitása </t>
  </si>
  <si>
    <t xml:space="preserve">Kézi lapadagoló kapacitása </t>
  </si>
  <si>
    <t xml:space="preserve">Papírkazetta kapacitása </t>
  </si>
  <si>
    <t>igen</t>
  </si>
  <si>
    <t>(maximum): 7 másodperc </t>
  </si>
  <si>
    <t>(minimum): 600 MHz</t>
  </si>
  <si>
    <t>(minimum): 600x600 dpi</t>
  </si>
  <si>
    <t xml:space="preserve">Csatlakoztathatóság </t>
  </si>
  <si>
    <t xml:space="preserve"> (maximum): 500W </t>
  </si>
  <si>
    <t xml:space="preserve">Energiafogyasztás nyomtatás közben </t>
  </si>
  <si>
    <t xml:space="preserve">Nyomtatási felbontás </t>
  </si>
  <si>
    <t>Processzor</t>
  </si>
  <si>
    <t xml:space="preserve">Első nyomat elkészítési ideje </t>
  </si>
  <si>
    <t xml:space="preserve">Megajánlatott termék neve, típusa: </t>
  </si>
  <si>
    <t>B kategória: 13 db fekete-fehér A4 MFP</t>
  </si>
  <si>
    <t>Technológia: lézer</t>
  </si>
  <si>
    <t>Nyomtatási felbontás: min. 1200x1200 dpi</t>
  </si>
  <si>
    <t>Támogatott lapleíró nyelvek: Adobe® PostScript® 3™, PDF, PCL® 5c/PCL 6, XML Paper Specification (XPS®)</t>
  </si>
  <si>
    <t>Automatikus kétoldalas dokumentumadagoló</t>
  </si>
  <si>
    <t>Szkennelési célhelyek: Szkennelés postafiókba; szkennelés USB-re; szkennelés e-mailbe; szkennelés hálózatra</t>
  </si>
  <si>
    <t>Szkennelési tulajdonságok: PDF, PDF/A, XPS, JPEG, TIFF</t>
  </si>
  <si>
    <t>Beépített fax modul</t>
  </si>
  <si>
    <t>Vékony kliens támogatás</t>
  </si>
  <si>
    <t>Kijelző: magyar nyelvű érintőképernyős színes kijelző</t>
  </si>
  <si>
    <t>Menedzsment követelmény: SNMPv3 menedzsment megléte</t>
  </si>
  <si>
    <t>Egyéb funkciók: Eszköz által biztosított szkennelés/másolás funkció (e-mail-ben és file szerverre történő dokumentumtárolással)</t>
  </si>
  <si>
    <t>Biztonsági funkció: A nyomtatás megkezdéséhez PIN alapú azonosítás megléte.</t>
  </si>
  <si>
    <t>A nyomtatási- és költségmenedzsment rendszerbe integrálható Embedded terminál PIN kódos azonosítással.</t>
  </si>
  <si>
    <t xml:space="preserve">Nyomtatási sebesség </t>
  </si>
  <si>
    <t>Papírkezelés:</t>
  </si>
  <si>
    <t>(minimum): 550 lap</t>
  </si>
  <si>
    <t>(minimum): 150 lap</t>
  </si>
  <si>
    <t xml:space="preserve">Teljes papírkapacitás alapkiépítésben </t>
  </si>
  <si>
    <t>(minimum): 700 A4 lap</t>
  </si>
  <si>
    <t xml:space="preserve">Havi terhelhetőség </t>
  </si>
  <si>
    <t>(minimum): 150 000 nyomtatott oldal/hó</t>
  </si>
  <si>
    <t>(maximum): 9 másodperc</t>
  </si>
  <si>
    <t xml:space="preserve">Merevlemez </t>
  </si>
  <si>
    <t>(minimum) 250 GB</t>
  </si>
  <si>
    <t xml:space="preserve">Nyomtatási memória </t>
  </si>
  <si>
    <t>(minimum): 2 GB</t>
  </si>
  <si>
    <t xml:space="preserve">Automatikus kétoldalas dokumentumadagoló kapacitása </t>
  </si>
  <si>
    <t>(minimum, lap): 60</t>
  </si>
  <si>
    <t xml:space="preserve">Szkennelési sebessége </t>
  </si>
  <si>
    <t xml:space="preserve">C kategória: 5 db fekete-fehér A3 közepes teljesítményű MFP </t>
  </si>
  <si>
    <t>Nyomtatási méret: A5-A3</t>
  </si>
  <si>
    <t>Szortírozás: igen, eltolással</t>
  </si>
  <si>
    <t>Támogatott lapleíró nyelvek: PCL 5e, PCL 6, PDF közvetlen nyomtatása</t>
  </si>
  <si>
    <t>Szkennelési célhelyek: Szkennelés e-mailbe, szkennelés az eszköz merevlemezére</t>
  </si>
  <si>
    <t>Szkennelési tulajdonságok: PDF, TIFF, JPEG formátumok, színes szkennelés</t>
  </si>
  <si>
    <t>Biztonság: Titkos nyomtatás, Merevlemez-felülírás, Merevlemez-titkosítás, LDAP/Kerberos hitelesítés, IPSec, 802.1x, SNMP v3.0, LDAP SSL használatával, HTTPS</t>
  </si>
  <si>
    <t>Utólagos bővítési lehetőségek: PS3 lapleíró nyelv támogatása, borítéktálca, legalább 2000 lap kapacitású munkabefejező-egység tűzés és lyukasztás funkcióval</t>
  </si>
  <si>
    <t>A nyomtatási- és költségmenedzsment rendszerbe integrálható Embedded terminál és kártyaolvasó.</t>
  </si>
  <si>
    <t>(minimum) 30 A4 lap/perc</t>
  </si>
  <si>
    <t>Nyomtatási felbontás:</t>
  </si>
  <si>
    <t xml:space="preserve"> min. 600x600 dpi</t>
  </si>
  <si>
    <t>(minimum, lap): 50</t>
  </si>
  <si>
    <t xml:space="preserve">Teljes papírkapacitás </t>
  </si>
  <si>
    <t>(minimum, nyomtatott oldal/hó): 125 000</t>
  </si>
  <si>
    <t xml:space="preserve">Első másolat elkészítési ideje </t>
  </si>
  <si>
    <t>(minimum) 160 GB</t>
  </si>
  <si>
    <t>(minimum): 1 GB</t>
  </si>
  <si>
    <t>(minimum): 50 A4 lap/perc </t>
  </si>
  <si>
    <t>(min.): 10/100/1000Base-TX Ethernet, USB 2.0</t>
  </si>
  <si>
    <t>Csatlakoztathatóság</t>
  </si>
  <si>
    <t>Maximális fogyasztás:</t>
  </si>
  <si>
    <t xml:space="preserve"> maximum 800 W</t>
  </si>
  <si>
    <t xml:space="preserve">Menedzsment követelmény: </t>
  </si>
  <si>
    <t>SNMPv3 menedzsment megléte</t>
  </si>
  <si>
    <t xml:space="preserve">D kategória 8 db színes A3 közepes teljesítményű MFP </t>
  </si>
  <si>
    <t>(minimum, lap): 50 lap</t>
  </si>
  <si>
    <t>(minimum, A4 lap): minimum 2000 lap</t>
  </si>
  <si>
    <t>Kezdő toner kapacitása</t>
  </si>
  <si>
    <t>(minimum, nyomtatott oldal/hó): 60 000 oldal</t>
  </si>
  <si>
    <t>(minimum): 160 GB</t>
  </si>
  <si>
    <t>(minimum): 110 lap </t>
  </si>
  <si>
    <t>Szkennelési sebessége</t>
  </si>
  <si>
    <t xml:space="preserve"> (minimum): 55 kép/perc fekete  fehér</t>
  </si>
  <si>
    <t xml:space="preserve">Maximális fogyasztás: </t>
  </si>
  <si>
    <t>maximum 450 W</t>
  </si>
  <si>
    <t>E kategória 2 db fekete-fehér A3 nagyteljesítmnyű MFP</t>
  </si>
  <si>
    <t>Nyomtatási méret: A6-A3</t>
  </si>
  <si>
    <t>Támogatott lapleíró nyelvek: Adobe PostScript 3, PDF, PCL 5c / PCL 6 emuláció, HP-GL2</t>
  </si>
  <si>
    <t>Egyutas automatikus dokumentumadagoló</t>
  </si>
  <si>
    <t>Szkennelési célhelyek: e-mailbe/mappába/SMB-re vagy FTP-re szkennelés, kereshető PDF, PDF/A, XPS formátumú szöveges fájlok, linearizált PDF, JPEG, TIFF formátumú fájlok, szkennelés USB-memóriaeszközre, egyérintéses szkennelés, TWAIN-támogatás</t>
  </si>
  <si>
    <t>(minimum) 90 A4 lap/perc </t>
  </si>
  <si>
    <t xml:space="preserve">Nyomtatási felbontás: </t>
  </si>
  <si>
    <t>min. 600x600 dpi</t>
  </si>
  <si>
    <t>(minimum, lap): 100 </t>
  </si>
  <si>
    <t>Teljes papírkapacitás</t>
  </si>
  <si>
    <t>Havi terhelhetőség</t>
  </si>
  <si>
    <t xml:space="preserve"> (minimum, nyomtatott oldal/hó): 400 000</t>
  </si>
  <si>
    <t xml:space="preserve">(minimum): 200 lap </t>
  </si>
  <si>
    <t>(minimum): 100 A4 lap/perc</t>
  </si>
  <si>
    <t xml:space="preserve">maximum 1700 W </t>
  </si>
  <si>
    <t>F kategória 1 db nagyteljesítményű szélesformátumú nyomtató</t>
  </si>
  <si>
    <t>Funckiók: Színes szélesformátumú nyomtatás</t>
  </si>
  <si>
    <t>Szürkeskála szint: Monokróm: 1 bit, Szürkeskála: 256 (8 bit), Színes: 16 millió (24 bit)</t>
  </si>
  <si>
    <t>Média típusok: Normál papír, rajzpapír, vagy filmtekercs bevonatos vagy bevonat nélküli papír</t>
  </si>
  <si>
    <t xml:space="preserve">nyomtatási sebesség: </t>
  </si>
  <si>
    <t xml:space="preserve">Felbontás: </t>
  </si>
  <si>
    <t>minimum 1440 x 2880 dpi</t>
  </si>
  <si>
    <t>Keltezés (helység, év, hónap, nap)</t>
  </si>
  <si>
    <t>(cégjegyzésre jogosult vagy szabályszerűen meghatalmazott képviselő aláírása)</t>
  </si>
  <si>
    <t>Irodatechnikai berendezések bérlése, teljes körű karbantartása és az ezekhez kapcsolódó szoftver bérlése.</t>
  </si>
  <si>
    <t>Józsefvárosi Önkormányzat
1082 BUDAPEST, Baross utca 63-67.</t>
  </si>
  <si>
    <r>
      <t>Nyomtatási fájl leíró nyelvek:</t>
    </r>
    <r>
      <rPr>
        <sz val="11"/>
        <color rgb="FF666666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FreeFlow Accxes Control 7142: HP-GL HP-GL/2 HP-RTL, TIFF 6.0 (LZW is), JPEG, C4, CALS 1&amp;2</t>
    </r>
  </si>
  <si>
    <r>
      <t>Első másolat elkészítési ideje</t>
    </r>
    <r>
      <rPr>
        <sz val="11"/>
        <rFont val="Calibri"/>
        <family val="2"/>
        <charset val="238"/>
        <scheme val="minor"/>
      </rPr>
      <t> </t>
    </r>
  </si>
  <si>
    <r>
      <t>Nyomtatási méret: A5-A4</t>
    </r>
    <r>
      <rPr>
        <sz val="11"/>
        <rFont val="Calibri"/>
        <family val="2"/>
        <charset val="238"/>
        <scheme val="minor"/>
      </rPr>
      <t> </t>
    </r>
  </si>
  <si>
    <r>
      <t>Biztonság: Beágyazott Kaspersky (KAV) kompatibilitás, merevlemezkép-felülírás, 256 bites titkosítás (FIPS 140-2 szerinti megfelelőség), Common Criteria szerinti tanúsítvány  vagy azzal egyenértékű (ISO 15408), titkos nyomtatás, titkos faxolás, titkos szkennelés, titkos e-</t>
    </r>
    <r>
      <rPr>
        <sz val="11"/>
        <rFont val="Calibri"/>
        <family val="2"/>
        <charset val="238"/>
        <scheme val="minor"/>
      </rPr>
      <t> </t>
    </r>
    <r>
      <rPr>
        <sz val="11"/>
        <color rgb="FF000000"/>
        <rFont val="Calibri"/>
        <family val="2"/>
        <charset val="238"/>
        <scheme val="minor"/>
      </rPr>
      <t>mail, Cisco TrustSec-integráció, hálózati hitelesítés, SSL, SNMPv3, auditnapló, hozzáférés-vezérlés, felhasználói jogosultságok</t>
    </r>
  </si>
  <si>
    <t>Csatlakoztathatóság (minn)</t>
  </si>
  <si>
    <t> USB 2.0, 10/100/1000Base-T Ethernet</t>
  </si>
  <si>
    <t>(minimum fekete-fehér): 45 A4 lap/perc</t>
  </si>
  <si>
    <t xml:space="preserve"> 60 gsm- 215 gsm </t>
  </si>
  <si>
    <t>Papírkazetták száma</t>
  </si>
  <si>
    <t>(minimum) 5000  nyomtatott oldal</t>
  </si>
  <si>
    <t>(minimum, A4 lap/perc): 50</t>
  </si>
  <si>
    <t>(min): 10/100/1000Base-T Ethernet, High-Speed USB 2.0, vezeték nélküli funkció </t>
  </si>
  <si>
    <r>
      <t xml:space="preserve">Utólagos bővítési lehetőségek: további min. 3 darab papírkazetta </t>
    </r>
    <r>
      <rPr>
        <sz val="11"/>
        <rFont val="Calibri"/>
        <family val="2"/>
        <charset val="238"/>
        <scheme val="minor"/>
      </rPr>
      <t> </t>
    </r>
    <r>
      <rPr>
        <sz val="11"/>
        <color rgb="FF000000"/>
        <rFont val="Calibri"/>
        <family val="2"/>
        <charset val="238"/>
        <scheme val="minor"/>
      </rPr>
      <t>és gépasztal telepítésének lehetősége</t>
    </r>
  </si>
  <si>
    <t>60 gsm- 200 gsm </t>
  </si>
  <si>
    <t xml:space="preserve">Papírkezelés:  </t>
  </si>
  <si>
    <t xml:space="preserve">Papírkazetták száma: </t>
  </si>
  <si>
    <t>min. 3</t>
  </si>
  <si>
    <t>(minimum, A4 lap): minimum 3000 lapos tárolás, ebből az 1. és 2. tálca legalább egyenként 500 lap </t>
  </si>
  <si>
    <t>(minimum, nyomtatott oldal): 8000</t>
  </si>
  <si>
    <t>(maximum): 6 másodperc </t>
  </si>
  <si>
    <t>(minimum): 100 lap  </t>
  </si>
  <si>
    <t xml:space="preserve">65 gsm- 200 gsm </t>
  </si>
  <si>
    <t xml:space="preserve">Papírkezelés: </t>
  </si>
  <si>
    <t>min. 3 papírtálca </t>
  </si>
  <si>
    <t>Nyomtatási sebesség</t>
  </si>
  <si>
    <t xml:space="preserve"> (minimum fekete-fehér és színes) 25 A4 lap/perc  </t>
  </si>
  <si>
    <t>A5-A3</t>
  </si>
  <si>
    <t>Nyomtatási méret</t>
  </si>
  <si>
    <t xml:space="preserve"> (minimum, nyomtatott oldal): 15 000 oldal</t>
  </si>
  <si>
    <t xml:space="preserve"> (maximum): Sebesség: 8.7 másodperc színes / 7.2 másodperc fekete-fehér</t>
  </si>
  <si>
    <t xml:space="preserve">(min): 10/100/1000Base-TX Ethernet, USB 2.0, vezeték nélküli funkció </t>
  </si>
  <si>
    <t xml:space="preserve"> (minimum, A4 lap): minimum 4500 lapos tárolás , ebből az 1. és 2. tálca legalább egyenként 500 lap</t>
  </si>
  <si>
    <t>(minimum, nyomtatott oldal): 80 000</t>
  </si>
  <si>
    <t>(maximum): 6,2 másodperc </t>
  </si>
  <si>
    <t>(min): 10/100/1000Base-T Ethernet, High-Speed USB 2.0 közvetlen nyomtatás, vezeték nélküli funkció</t>
  </si>
  <si>
    <t>Biztonság: Beágyazott Kaspersky (KAV) kompatibilitás, merevlemez-felülírás, 256 bites titkosítás (FIPS 140-2 szerinti megfelelőség), Common Criteria szerinti tanúsítvány (ISO 15408) vagy azzal egyenértékű, titkos nyomtatás, titkos faxolás, titkos szkennelés, titkos e-mail, Cisco TrustSec integráció, hálózati hitelesítés, SSL, SNMPv3, ellenőrzőnapló, hozzáférés-vezérlés, felhasználói jogosultságok hitelesítés, IPSec, 802.1x, SNMP v3.0, LDAP SSL használatával, HTTPS</t>
  </si>
  <si>
    <t>minimum fekete-fehér és színes: 44 mp (A1) </t>
  </si>
  <si>
    <t>min. 4</t>
  </si>
  <si>
    <t>Papírkezelés: 60 gsm- 200 gsm</t>
  </si>
  <si>
    <t>60 gsm- 200 gsm</t>
  </si>
  <si>
    <t>Eszközkategória</t>
  </si>
  <si>
    <t>Megajánlott eszköz megnevezése</t>
  </si>
  <si>
    <t>mennyiség (db)</t>
  </si>
  <si>
    <t xml:space="preserve">Egy eszköz bérleti díja nettó Ft/ hó </t>
  </si>
  <si>
    <t>havi bérleti díj (Nettó Ft)</t>
  </si>
  <si>
    <t>A kategória</t>
  </si>
  <si>
    <t>B kategória</t>
  </si>
  <si>
    <t>C kategória</t>
  </si>
  <si>
    <t>D kategória</t>
  </si>
  <si>
    <t>E kategória</t>
  </si>
  <si>
    <t>F kategória</t>
  </si>
  <si>
    <t>Költségfigyelő rendszer</t>
  </si>
  <si>
    <t xml:space="preserve">Berendezések és programok havi bérleti díja (nettó Ft/hó) </t>
  </si>
  <si>
    <t>Kategória</t>
  </si>
  <si>
    <t xml:space="preserve"> becsült átlagos mennyiség / hó (db)</t>
  </si>
  <si>
    <t>nyomat díj (nettó Ft/A4)</t>
  </si>
  <si>
    <t xml:space="preserve"> becsült nyomat díj / hó (nettó Ft)</t>
  </si>
  <si>
    <t>Berendezések üzemeltetése - színes nyomat díja (nettó Ft/A4)</t>
  </si>
  <si>
    <t>Az átláthatóság érdekében kérjük kitölteni</t>
  </si>
  <si>
    <t>Berendezések üzemeltetése - fekete-fehér nyomat díja (nettó Ft/A4)</t>
  </si>
  <si>
    <t xml:space="preserve">A becsült teljes ellenszolgáltatás összege (nettó Ft/hó) </t>
  </si>
  <si>
    <t>(minimum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</si>
</sst>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#,##0\ &quot;Ft&quot;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Verdan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66666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Helv"/>
      <charset val="204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44" fontId="9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0" fillId="0" borderId="0" xfId="0" applyFont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vertical="center"/>
    </xf>
    <xf numFmtId="0" fontId="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justify" vertical="center"/>
    </xf>
    <xf numFmtId="0" fontId="11" fillId="5" borderId="6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1" fillId="5" borderId="7" xfId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/>
    </xf>
    <xf numFmtId="0" fontId="13" fillId="0" borderId="1" xfId="1" applyFont="1" applyBorder="1" applyAlignment="1" applyProtection="1">
      <alignment wrapText="1"/>
      <protection locked="0"/>
    </xf>
    <xf numFmtId="0" fontId="12" fillId="0" borderId="1" xfId="0" applyFont="1" applyBorder="1" applyAlignment="1">
      <alignment horizontal="center" vertical="center"/>
    </xf>
    <xf numFmtId="164" fontId="13" fillId="0" borderId="1" xfId="2" applyNumberFormat="1" applyFont="1" applyFill="1" applyBorder="1" applyProtection="1">
      <protection locked="0"/>
    </xf>
    <xf numFmtId="165" fontId="13" fillId="5" borderId="1" xfId="1" applyNumberFormat="1" applyFont="1" applyFill="1" applyBorder="1"/>
    <xf numFmtId="0" fontId="13" fillId="0" borderId="1" xfId="1" applyFont="1" applyBorder="1" applyAlignment="1" applyProtection="1">
      <protection locked="0"/>
    </xf>
    <xf numFmtId="3" fontId="12" fillId="0" borderId="1" xfId="0" applyNumberFormat="1" applyFont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164" fontId="13" fillId="0" borderId="15" xfId="2" applyNumberFormat="1" applyFont="1" applyFill="1" applyBorder="1" applyProtection="1">
      <protection locked="0"/>
    </xf>
    <xf numFmtId="165" fontId="13" fillId="5" borderId="15" xfId="1" applyNumberFormat="1" applyFont="1" applyFill="1" applyBorder="1"/>
    <xf numFmtId="0" fontId="3" fillId="0" borderId="21" xfId="0" applyFont="1" applyBorder="1" applyAlignment="1">
      <alignment horizontal="center" vertical="center" wrapText="1"/>
    </xf>
    <xf numFmtId="165" fontId="11" fillId="3" borderId="9" xfId="1" applyNumberFormat="1" applyFont="1" applyFill="1" applyBorder="1" applyAlignment="1"/>
    <xf numFmtId="165" fontId="11" fillId="3" borderId="20" xfId="1" applyNumberFormat="1" applyFont="1" applyFill="1" applyBorder="1" applyAlignment="1"/>
    <xf numFmtId="0" fontId="0" fillId="0" borderId="0" xfId="0" applyFont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3" fillId="3" borderId="18" xfId="1" applyFont="1" applyFill="1" applyBorder="1" applyAlignment="1">
      <alignment horizontal="right"/>
    </xf>
    <xf numFmtId="0" fontId="13" fillId="3" borderId="19" xfId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1" fillId="3" borderId="3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3" fillId="3" borderId="8" xfId="1" applyFont="1" applyFill="1" applyBorder="1" applyAlignment="1">
      <alignment horizontal="right"/>
    </xf>
    <xf numFmtId="0" fontId="13" fillId="3" borderId="0" xfId="1" applyFont="1" applyFill="1" applyBorder="1" applyAlignment="1">
      <alignment horizontal="right"/>
    </xf>
    <xf numFmtId="0" fontId="11" fillId="4" borderId="10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Normál" xfId="0" builtinId="0"/>
    <cellStyle name="Normál_Munka1" xfId="1"/>
    <cellStyle name="Pénzn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0"/>
  <sheetViews>
    <sheetView view="pageBreakPreview" zoomScale="115" zoomScaleNormal="100" zoomScaleSheetLayoutView="115" workbookViewId="0">
      <selection activeCell="E15" sqref="E15"/>
    </sheetView>
  </sheetViews>
  <sheetFormatPr defaultRowHeight="15"/>
  <cols>
    <col min="1" max="1" width="9.140625" style="23"/>
    <col min="2" max="2" width="33.140625" style="23" customWidth="1"/>
    <col min="3" max="3" width="37.7109375" style="23" customWidth="1"/>
    <col min="4" max="4" width="21" style="23" customWidth="1"/>
    <col min="5" max="5" width="33" style="23" customWidth="1"/>
    <col min="6" max="6" width="20.28515625" style="23" customWidth="1"/>
    <col min="7" max="16384" width="9.140625" style="23"/>
  </cols>
  <sheetData>
    <row r="1" spans="2:8" ht="37.5" customHeight="1">
      <c r="B1" s="77" t="s">
        <v>127</v>
      </c>
      <c r="C1" s="78"/>
      <c r="D1" s="78"/>
      <c r="E1" s="78"/>
      <c r="F1" s="78"/>
    </row>
    <row r="2" spans="2:8">
      <c r="C2" s="79" t="s">
        <v>126</v>
      </c>
      <c r="D2" s="79"/>
      <c r="E2" s="79"/>
    </row>
    <row r="3" spans="2:8" ht="15.75" thickBot="1"/>
    <row r="4" spans="2:8">
      <c r="B4" s="80" t="s">
        <v>126</v>
      </c>
      <c r="C4" s="81"/>
      <c r="D4" s="81"/>
      <c r="E4" s="81"/>
      <c r="F4" s="82"/>
    </row>
    <row r="5" spans="2:8" ht="28.5">
      <c r="B5" s="53" t="s">
        <v>168</v>
      </c>
      <c r="C5" s="54" t="s">
        <v>169</v>
      </c>
      <c r="D5" s="54" t="s">
        <v>170</v>
      </c>
      <c r="E5" s="54" t="s">
        <v>171</v>
      </c>
      <c r="F5" s="55" t="s">
        <v>172</v>
      </c>
    </row>
    <row r="6" spans="2:8">
      <c r="B6" s="56" t="s">
        <v>173</v>
      </c>
      <c r="C6" s="57"/>
      <c r="D6" s="58">
        <v>5</v>
      </c>
      <c r="E6" s="59"/>
      <c r="F6" s="60">
        <f>E6*D6</f>
        <v>0</v>
      </c>
    </row>
    <row r="7" spans="2:8">
      <c r="B7" s="56" t="s">
        <v>174</v>
      </c>
      <c r="C7" s="61"/>
      <c r="D7" s="58">
        <v>13</v>
      </c>
      <c r="E7" s="59"/>
      <c r="F7" s="60">
        <f t="shared" ref="F7:F12" si="0">E7*D7</f>
        <v>0</v>
      </c>
    </row>
    <row r="8" spans="2:8">
      <c r="B8" s="56" t="s">
        <v>175</v>
      </c>
      <c r="C8" s="57"/>
      <c r="D8" s="58">
        <v>5</v>
      </c>
      <c r="E8" s="59"/>
      <c r="F8" s="60">
        <f t="shared" si="0"/>
        <v>0</v>
      </c>
    </row>
    <row r="9" spans="2:8">
      <c r="B9" s="56" t="s">
        <v>176</v>
      </c>
      <c r="C9" s="57"/>
      <c r="D9" s="58">
        <v>8</v>
      </c>
      <c r="E9" s="59"/>
      <c r="F9" s="60">
        <f t="shared" si="0"/>
        <v>0</v>
      </c>
    </row>
    <row r="10" spans="2:8">
      <c r="B10" s="56" t="s">
        <v>177</v>
      </c>
      <c r="C10" s="61"/>
      <c r="D10" s="58">
        <v>2</v>
      </c>
      <c r="E10" s="59"/>
      <c r="F10" s="60">
        <f t="shared" si="0"/>
        <v>0</v>
      </c>
    </row>
    <row r="11" spans="2:8">
      <c r="B11" s="56" t="s">
        <v>178</v>
      </c>
      <c r="C11" s="61"/>
      <c r="D11" s="58">
        <v>1</v>
      </c>
      <c r="E11" s="59"/>
      <c r="F11" s="60">
        <f t="shared" si="0"/>
        <v>0</v>
      </c>
    </row>
    <row r="12" spans="2:8">
      <c r="B12" s="56" t="s">
        <v>179</v>
      </c>
      <c r="C12" s="61"/>
      <c r="D12" s="62">
        <v>1</v>
      </c>
      <c r="E12" s="59"/>
      <c r="F12" s="60">
        <f t="shared" si="0"/>
        <v>0</v>
      </c>
    </row>
    <row r="13" spans="2:8" ht="15.75" thickBot="1">
      <c r="B13" s="83" t="s">
        <v>180</v>
      </c>
      <c r="C13" s="84"/>
      <c r="D13" s="84"/>
      <c r="E13" s="84"/>
      <c r="F13" s="70">
        <f>SUM(F6:F12)</f>
        <v>0</v>
      </c>
    </row>
    <row r="14" spans="2:8" ht="29.25" thickBot="1">
      <c r="B14" s="85" t="s">
        <v>181</v>
      </c>
      <c r="C14" s="86"/>
      <c r="D14" s="63" t="s">
        <v>182</v>
      </c>
      <c r="E14" s="64" t="s">
        <v>183</v>
      </c>
      <c r="F14" s="65" t="s">
        <v>184</v>
      </c>
    </row>
    <row r="15" spans="2:8" ht="30" customHeight="1">
      <c r="B15" s="87" t="s">
        <v>185</v>
      </c>
      <c r="C15" s="88"/>
      <c r="D15" s="66">
        <v>20000</v>
      </c>
      <c r="E15" s="67"/>
      <c r="F15" s="68">
        <f>E15*D15</f>
        <v>0</v>
      </c>
      <c r="G15" s="72" t="s">
        <v>186</v>
      </c>
      <c r="H15" s="72"/>
    </row>
    <row r="16" spans="2:8" ht="30" customHeight="1">
      <c r="B16" s="73" t="s">
        <v>187</v>
      </c>
      <c r="C16" s="74"/>
      <c r="D16" s="62">
        <v>200000</v>
      </c>
      <c r="E16" s="59"/>
      <c r="F16" s="60">
        <f>E16*D16</f>
        <v>0</v>
      </c>
      <c r="G16" s="72"/>
      <c r="H16" s="72"/>
    </row>
    <row r="17" spans="2:8" ht="15.75" thickBot="1">
      <c r="B17" s="75" t="s">
        <v>188</v>
      </c>
      <c r="C17" s="76"/>
      <c r="D17" s="76"/>
      <c r="E17" s="76"/>
      <c r="F17" s="71">
        <f>SUM(F14:F16)</f>
        <v>0</v>
      </c>
      <c r="G17" s="72"/>
      <c r="H17" s="72"/>
    </row>
    <row r="19" spans="2:8" ht="27.75" customHeight="1">
      <c r="B19" s="3" t="s">
        <v>124</v>
      </c>
    </row>
    <row r="20" spans="2:8" ht="38.25">
      <c r="E20" s="69" t="s">
        <v>125</v>
      </c>
    </row>
  </sheetData>
  <mergeCells count="9">
    <mergeCell ref="G15:H17"/>
    <mergeCell ref="B16:C16"/>
    <mergeCell ref="B17:E17"/>
    <mergeCell ref="B1:F1"/>
    <mergeCell ref="C2:E2"/>
    <mergeCell ref="B4:F4"/>
    <mergeCell ref="B13:E13"/>
    <mergeCell ref="B14:C14"/>
    <mergeCell ref="B15:C15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BreakPreview" zoomScale="85" zoomScaleNormal="100" zoomScaleSheetLayoutView="85" workbookViewId="0">
      <selection activeCell="N35" sqref="N35"/>
    </sheetView>
  </sheetViews>
  <sheetFormatPr defaultRowHeight="15"/>
  <cols>
    <col min="1" max="1" width="38.28515625" style="1" customWidth="1"/>
    <col min="2" max="2" width="29.140625" style="6" customWidth="1"/>
    <col min="3" max="3" width="33" style="2" customWidth="1"/>
  </cols>
  <sheetData>
    <row r="1" spans="1:3" ht="39.75" customHeight="1">
      <c r="A1" s="72" t="s">
        <v>127</v>
      </c>
      <c r="B1" s="72"/>
      <c r="C1" s="72"/>
    </row>
    <row r="2" spans="1:3">
      <c r="A2" s="79" t="s">
        <v>126</v>
      </c>
      <c r="B2" s="79"/>
      <c r="C2" s="79"/>
    </row>
    <row r="3" spans="1:3">
      <c r="A3" s="20"/>
      <c r="B3" s="20"/>
      <c r="C3" s="20"/>
    </row>
    <row r="4" spans="1:3">
      <c r="A4" s="89" t="s">
        <v>0</v>
      </c>
      <c r="B4" s="89"/>
      <c r="C4" s="89"/>
    </row>
    <row r="5" spans="1:3" ht="53.25" customHeight="1">
      <c r="A5" s="7" t="s">
        <v>35</v>
      </c>
      <c r="B5" s="7"/>
      <c r="C5" s="21"/>
    </row>
    <row r="6" spans="1:3">
      <c r="A6" s="46"/>
      <c r="B6" s="47" t="s">
        <v>12</v>
      </c>
      <c r="C6" s="48" t="s">
        <v>13</v>
      </c>
    </row>
    <row r="7" spans="1:3">
      <c r="A7" s="18" t="s">
        <v>14</v>
      </c>
      <c r="B7" s="19" t="s">
        <v>15</v>
      </c>
      <c r="C7" s="21"/>
    </row>
    <row r="8" spans="1:3" ht="30">
      <c r="A8" s="18" t="s">
        <v>1</v>
      </c>
      <c r="B8" s="19" t="s">
        <v>16</v>
      </c>
      <c r="C8" s="21"/>
    </row>
    <row r="9" spans="1:3">
      <c r="A9" s="18" t="s">
        <v>2</v>
      </c>
      <c r="B9" s="19" t="s">
        <v>25</v>
      </c>
      <c r="C9" s="21"/>
    </row>
    <row r="10" spans="1:3">
      <c r="A10" s="18" t="s">
        <v>24</v>
      </c>
      <c r="B10" s="19" t="s">
        <v>17</v>
      </c>
      <c r="C10" s="21"/>
    </row>
    <row r="11" spans="1:3">
      <c r="A11" s="18" t="s">
        <v>23</v>
      </c>
      <c r="B11" s="19" t="s">
        <v>18</v>
      </c>
      <c r="C11" s="21"/>
    </row>
    <row r="12" spans="1:3">
      <c r="A12" s="18" t="s">
        <v>22</v>
      </c>
      <c r="B12" s="19" t="s">
        <v>20</v>
      </c>
      <c r="C12" s="21"/>
    </row>
    <row r="13" spans="1:3">
      <c r="A13" s="18" t="s">
        <v>21</v>
      </c>
      <c r="B13" s="19" t="s">
        <v>19</v>
      </c>
      <c r="C13" s="21"/>
    </row>
    <row r="14" spans="1:3">
      <c r="A14" s="18" t="s">
        <v>34</v>
      </c>
      <c r="B14" s="19" t="s">
        <v>26</v>
      </c>
      <c r="C14" s="21"/>
    </row>
    <row r="15" spans="1:3" ht="30">
      <c r="A15" s="18" t="s">
        <v>3</v>
      </c>
      <c r="B15" s="19" t="s">
        <v>25</v>
      </c>
      <c r="C15" s="21"/>
    </row>
    <row r="16" spans="1:3">
      <c r="A16" s="18" t="s">
        <v>4</v>
      </c>
      <c r="B16" s="19" t="s">
        <v>25</v>
      </c>
      <c r="C16" s="21"/>
    </row>
    <row r="17" spans="1:3" ht="30">
      <c r="A17" s="18" t="s">
        <v>132</v>
      </c>
      <c r="B17" s="19" t="s">
        <v>133</v>
      </c>
      <c r="C17" s="21"/>
    </row>
    <row r="18" spans="1:3" ht="30">
      <c r="A18" s="18" t="s">
        <v>5</v>
      </c>
      <c r="B18" s="19" t="s">
        <v>25</v>
      </c>
      <c r="C18" s="21"/>
    </row>
    <row r="19" spans="1:3" ht="45">
      <c r="A19" s="18" t="s">
        <v>6</v>
      </c>
      <c r="B19" s="19" t="s">
        <v>25</v>
      </c>
      <c r="C19" s="21"/>
    </row>
    <row r="20" spans="1:3">
      <c r="A20" s="18" t="s">
        <v>33</v>
      </c>
      <c r="B20" s="19" t="s">
        <v>27</v>
      </c>
      <c r="C20" s="21"/>
    </row>
    <row r="21" spans="1:3">
      <c r="A21" s="18" t="s">
        <v>7</v>
      </c>
      <c r="B21" s="19" t="s">
        <v>25</v>
      </c>
      <c r="C21" s="21"/>
    </row>
    <row r="22" spans="1:3">
      <c r="A22" s="18" t="s">
        <v>32</v>
      </c>
      <c r="B22" s="19" t="s">
        <v>28</v>
      </c>
      <c r="C22" s="21"/>
    </row>
    <row r="23" spans="1:3">
      <c r="A23" s="18" t="s">
        <v>31</v>
      </c>
      <c r="B23" s="19" t="s">
        <v>30</v>
      </c>
      <c r="C23" s="21"/>
    </row>
    <row r="24" spans="1:3" ht="60">
      <c r="A24" s="18" t="s">
        <v>8</v>
      </c>
      <c r="B24" s="19" t="s">
        <v>25</v>
      </c>
      <c r="C24" s="21"/>
    </row>
    <row r="25" spans="1:3">
      <c r="A25" s="18" t="s">
        <v>9</v>
      </c>
      <c r="B25" s="19" t="s">
        <v>25</v>
      </c>
      <c r="C25" s="21"/>
    </row>
    <row r="26" spans="1:3" ht="30">
      <c r="A26" s="38" t="s">
        <v>10</v>
      </c>
      <c r="B26" s="19" t="s">
        <v>25</v>
      </c>
      <c r="C26" s="40"/>
    </row>
    <row r="27" spans="1:3">
      <c r="A27" s="18" t="s">
        <v>11</v>
      </c>
      <c r="B27" s="19" t="s">
        <v>25</v>
      </c>
      <c r="C27" s="21"/>
    </row>
    <row r="29" spans="1:3">
      <c r="A29" s="1" t="s">
        <v>124</v>
      </c>
    </row>
    <row r="30" spans="1:3">
      <c r="A30" s="4"/>
      <c r="B30"/>
      <c r="C30" s="22"/>
    </row>
    <row r="31" spans="1:3" ht="38.25">
      <c r="B31"/>
      <c r="C31" s="15" t="s">
        <v>125</v>
      </c>
    </row>
    <row r="32" spans="1:3">
      <c r="B32"/>
      <c r="C32" s="14"/>
    </row>
  </sheetData>
  <mergeCells count="3">
    <mergeCell ref="A4:C4"/>
    <mergeCell ref="A2:C2"/>
    <mergeCell ref="A1:C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BreakPreview" zoomScale="85" zoomScaleNormal="100" zoomScaleSheetLayoutView="85" workbookViewId="0">
      <selection activeCell="B14" sqref="B14"/>
    </sheetView>
  </sheetViews>
  <sheetFormatPr defaultRowHeight="15"/>
  <cols>
    <col min="1" max="1" width="42.85546875" style="9" customWidth="1"/>
    <col min="2" max="2" width="23" style="6" customWidth="1"/>
    <col min="3" max="3" width="40.140625" style="5" customWidth="1"/>
  </cols>
  <sheetData>
    <row r="1" spans="1:3" ht="36" customHeight="1">
      <c r="A1" s="72" t="s">
        <v>127</v>
      </c>
      <c r="B1" s="72"/>
      <c r="C1" s="72"/>
    </row>
    <row r="2" spans="1:3">
      <c r="A2" s="79" t="s">
        <v>126</v>
      </c>
      <c r="B2" s="79"/>
      <c r="C2" s="79"/>
    </row>
    <row r="4" spans="1:3">
      <c r="A4" s="90" t="s">
        <v>36</v>
      </c>
      <c r="B4" s="90"/>
      <c r="C4" s="90"/>
    </row>
    <row r="5" spans="1:3" ht="55.5" customHeight="1">
      <c r="A5" s="7" t="s">
        <v>35</v>
      </c>
      <c r="B5" s="19"/>
      <c r="C5" s="19"/>
    </row>
    <row r="6" spans="1:3">
      <c r="A6" s="49"/>
      <c r="B6" s="50" t="s">
        <v>12</v>
      </c>
      <c r="C6" s="50" t="s">
        <v>13</v>
      </c>
    </row>
    <row r="7" spans="1:3">
      <c r="A7" s="34" t="s">
        <v>37</v>
      </c>
      <c r="B7" s="19" t="s">
        <v>25</v>
      </c>
      <c r="C7" s="33"/>
    </row>
    <row r="8" spans="1:3">
      <c r="A8" s="34" t="s">
        <v>130</v>
      </c>
      <c r="B8" s="19" t="s">
        <v>25</v>
      </c>
      <c r="C8" s="33"/>
    </row>
    <row r="9" spans="1:3" ht="30">
      <c r="A9" s="34" t="s">
        <v>50</v>
      </c>
      <c r="B9" s="19" t="s">
        <v>134</v>
      </c>
      <c r="C9" s="33"/>
    </row>
    <row r="10" spans="1:3">
      <c r="A10" s="34" t="s">
        <v>51</v>
      </c>
      <c r="B10" s="19" t="s">
        <v>135</v>
      </c>
      <c r="C10" s="33"/>
    </row>
    <row r="11" spans="1:3">
      <c r="A11" s="34" t="s">
        <v>2</v>
      </c>
      <c r="B11" s="19" t="s">
        <v>25</v>
      </c>
      <c r="C11" s="33"/>
    </row>
    <row r="12" spans="1:3">
      <c r="A12" s="34" t="s">
        <v>38</v>
      </c>
      <c r="B12" s="19" t="s">
        <v>25</v>
      </c>
      <c r="C12" s="33"/>
    </row>
    <row r="13" spans="1:3">
      <c r="A13" s="41" t="s">
        <v>136</v>
      </c>
      <c r="B13" s="39" t="s">
        <v>189</v>
      </c>
      <c r="C13" s="42"/>
    </row>
    <row r="14" spans="1:3">
      <c r="A14" s="34" t="s">
        <v>24</v>
      </c>
      <c r="B14" s="19" t="s">
        <v>52</v>
      </c>
      <c r="C14" s="33"/>
    </row>
    <row r="15" spans="1:3">
      <c r="A15" s="34" t="s">
        <v>23</v>
      </c>
      <c r="B15" s="19" t="s">
        <v>53</v>
      </c>
      <c r="C15" s="33"/>
    </row>
    <row r="16" spans="1:3">
      <c r="A16" s="34" t="s">
        <v>54</v>
      </c>
      <c r="B16" s="19" t="s">
        <v>55</v>
      </c>
      <c r="C16" s="33"/>
    </row>
    <row r="17" spans="1:3" ht="30">
      <c r="A17" s="34" t="s">
        <v>22</v>
      </c>
      <c r="B17" s="19" t="s">
        <v>137</v>
      </c>
      <c r="C17" s="33"/>
    </row>
    <row r="18" spans="1:3" ht="30">
      <c r="A18" s="34" t="s">
        <v>56</v>
      </c>
      <c r="B18" s="19" t="s">
        <v>57</v>
      </c>
      <c r="C18" s="33"/>
    </row>
    <row r="19" spans="1:3" ht="30">
      <c r="A19" s="34" t="s">
        <v>34</v>
      </c>
      <c r="B19" s="19" t="s">
        <v>58</v>
      </c>
      <c r="C19" s="33"/>
    </row>
    <row r="20" spans="1:3">
      <c r="A20" s="34" t="s">
        <v>59</v>
      </c>
      <c r="B20" s="19" t="s">
        <v>60</v>
      </c>
      <c r="C20" s="33"/>
    </row>
    <row r="21" spans="1:3">
      <c r="A21" s="34" t="s">
        <v>61</v>
      </c>
      <c r="B21" s="19" t="s">
        <v>62</v>
      </c>
      <c r="C21" s="33"/>
    </row>
    <row r="22" spans="1:3" ht="45">
      <c r="A22" s="34" t="s">
        <v>39</v>
      </c>
      <c r="B22" s="19" t="s">
        <v>25</v>
      </c>
      <c r="C22" s="33"/>
    </row>
    <row r="23" spans="1:3">
      <c r="A23" s="34" t="s">
        <v>40</v>
      </c>
      <c r="B23" s="19" t="s">
        <v>25</v>
      </c>
      <c r="C23" s="33"/>
    </row>
    <row r="24" spans="1:3" ht="30">
      <c r="A24" s="34" t="s">
        <v>63</v>
      </c>
      <c r="B24" s="19" t="s">
        <v>64</v>
      </c>
      <c r="C24" s="33"/>
    </row>
    <row r="25" spans="1:3" ht="45">
      <c r="A25" s="34" t="s">
        <v>41</v>
      </c>
      <c r="B25" s="19" t="s">
        <v>25</v>
      </c>
      <c r="C25" s="33"/>
    </row>
    <row r="26" spans="1:3" ht="30">
      <c r="A26" s="34" t="s">
        <v>42</v>
      </c>
      <c r="B26" s="19" t="s">
        <v>25</v>
      </c>
      <c r="C26" s="33"/>
    </row>
    <row r="27" spans="1:3" ht="30">
      <c r="A27" s="41" t="s">
        <v>65</v>
      </c>
      <c r="B27" s="39" t="s">
        <v>138</v>
      </c>
      <c r="C27" s="42"/>
    </row>
    <row r="28" spans="1:3" ht="60">
      <c r="A28" s="41" t="s">
        <v>29</v>
      </c>
      <c r="B28" s="39" t="s">
        <v>139</v>
      </c>
      <c r="C28" s="42"/>
    </row>
    <row r="29" spans="1:3" ht="150">
      <c r="A29" s="34" t="s">
        <v>131</v>
      </c>
      <c r="B29" s="19" t="s">
        <v>25</v>
      </c>
      <c r="C29" s="33"/>
    </row>
    <row r="30" spans="1:3">
      <c r="A30" s="34" t="s">
        <v>43</v>
      </c>
      <c r="B30" s="19" t="s">
        <v>25</v>
      </c>
      <c r="C30" s="33"/>
    </row>
    <row r="31" spans="1:3" ht="45">
      <c r="A31" s="41" t="s">
        <v>140</v>
      </c>
      <c r="B31" s="39" t="s">
        <v>25</v>
      </c>
      <c r="C31" s="42"/>
    </row>
    <row r="32" spans="1:3">
      <c r="A32" s="34" t="s">
        <v>44</v>
      </c>
      <c r="B32" s="19" t="s">
        <v>25</v>
      </c>
      <c r="C32" s="33"/>
    </row>
    <row r="33" spans="1:3" ht="30">
      <c r="A33" s="34" t="s">
        <v>45</v>
      </c>
      <c r="B33" s="19" t="s">
        <v>25</v>
      </c>
      <c r="C33" s="33"/>
    </row>
    <row r="34" spans="1:3" ht="45">
      <c r="A34" s="34" t="s">
        <v>8</v>
      </c>
      <c r="B34" s="19" t="s">
        <v>25</v>
      </c>
      <c r="C34" s="33"/>
    </row>
    <row r="35" spans="1:3" ht="30">
      <c r="A35" s="34" t="s">
        <v>46</v>
      </c>
      <c r="B35" s="19" t="s">
        <v>25</v>
      </c>
      <c r="C35" s="33"/>
    </row>
    <row r="36" spans="1:3" ht="45">
      <c r="A36" s="34" t="s">
        <v>47</v>
      </c>
      <c r="B36" s="19" t="s">
        <v>25</v>
      </c>
      <c r="C36" s="33"/>
    </row>
    <row r="37" spans="1:3" ht="45">
      <c r="A37" s="34" t="s">
        <v>48</v>
      </c>
      <c r="B37" s="19" t="s">
        <v>25</v>
      </c>
      <c r="C37" s="33"/>
    </row>
    <row r="38" spans="1:3">
      <c r="A38" s="34" t="s">
        <v>11</v>
      </c>
      <c r="B38" s="19" t="s">
        <v>25</v>
      </c>
      <c r="C38" s="33"/>
    </row>
    <row r="39" spans="1:3" ht="45">
      <c r="A39" s="37" t="s">
        <v>49</v>
      </c>
      <c r="B39" s="19" t="s">
        <v>25</v>
      </c>
      <c r="C39" s="33"/>
    </row>
    <row r="40" spans="1:3">
      <c r="A40" s="8"/>
    </row>
    <row r="41" spans="1:3">
      <c r="A41" s="1" t="s">
        <v>124</v>
      </c>
      <c r="C41" s="3"/>
    </row>
    <row r="42" spans="1:3">
      <c r="A42" s="4"/>
      <c r="B42"/>
      <c r="C42" s="16"/>
    </row>
    <row r="43" spans="1:3" ht="38.25">
      <c r="A43" s="1"/>
      <c r="B43"/>
      <c r="C43" s="15" t="s">
        <v>125</v>
      </c>
    </row>
    <row r="44" spans="1:3">
      <c r="A44" s="8"/>
    </row>
    <row r="45" spans="1:3">
      <c r="A45" s="8"/>
    </row>
    <row r="46" spans="1:3">
      <c r="A46" s="8"/>
    </row>
    <row r="47" spans="1:3">
      <c r="A47" s="8"/>
    </row>
    <row r="48" spans="1:3">
      <c r="A48" s="8"/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view="pageBreakPreview" topLeftCell="A5" zoomScale="85" zoomScaleNormal="100" zoomScaleSheetLayoutView="85" workbookViewId="0">
      <selection activeCell="C16" sqref="C16"/>
    </sheetView>
  </sheetViews>
  <sheetFormatPr defaultRowHeight="15"/>
  <cols>
    <col min="1" max="1" width="40.7109375" style="26" customWidth="1"/>
    <col min="2" max="2" width="29" style="24" customWidth="1"/>
    <col min="3" max="3" width="34.5703125" style="23" customWidth="1"/>
    <col min="4" max="16384" width="9.140625" style="23"/>
  </cols>
  <sheetData>
    <row r="1" spans="1:3" ht="33" customHeight="1">
      <c r="A1" s="72" t="s">
        <v>127</v>
      </c>
      <c r="B1" s="72"/>
      <c r="C1" s="72"/>
    </row>
    <row r="2" spans="1:3">
      <c r="A2" s="79" t="s">
        <v>126</v>
      </c>
      <c r="B2" s="79"/>
      <c r="C2" s="79"/>
    </row>
    <row r="4" spans="1:3">
      <c r="A4" s="91" t="s">
        <v>66</v>
      </c>
      <c r="B4" s="91"/>
      <c r="C4" s="91"/>
    </row>
    <row r="6" spans="1:3" ht="51" customHeight="1">
      <c r="A6" s="11" t="s">
        <v>35</v>
      </c>
      <c r="B6" s="19"/>
      <c r="C6" s="25"/>
    </row>
    <row r="7" spans="1:3">
      <c r="A7" s="51"/>
      <c r="B7" s="50" t="s">
        <v>12</v>
      </c>
      <c r="C7" s="50" t="s">
        <v>13</v>
      </c>
    </row>
    <row r="8" spans="1:3">
      <c r="A8" s="27" t="s">
        <v>37</v>
      </c>
      <c r="B8" s="19" t="s">
        <v>25</v>
      </c>
      <c r="C8" s="25"/>
    </row>
    <row r="9" spans="1:3">
      <c r="A9" s="27" t="s">
        <v>67</v>
      </c>
      <c r="B9" s="19" t="s">
        <v>25</v>
      </c>
      <c r="C9" s="25"/>
    </row>
    <row r="10" spans="1:3">
      <c r="A10" s="27" t="s">
        <v>50</v>
      </c>
      <c r="B10" s="19" t="s">
        <v>75</v>
      </c>
      <c r="C10" s="25"/>
    </row>
    <row r="11" spans="1:3">
      <c r="A11" s="27" t="s">
        <v>76</v>
      </c>
      <c r="B11" s="19" t="s">
        <v>77</v>
      </c>
      <c r="C11" s="25"/>
    </row>
    <row r="12" spans="1:3">
      <c r="A12" s="43" t="s">
        <v>142</v>
      </c>
      <c r="B12" s="39" t="s">
        <v>141</v>
      </c>
      <c r="C12" s="44"/>
    </row>
    <row r="13" spans="1:3">
      <c r="A13" s="43" t="s">
        <v>2</v>
      </c>
      <c r="B13" s="39" t="s">
        <v>25</v>
      </c>
      <c r="C13" s="44"/>
    </row>
    <row r="14" spans="1:3">
      <c r="A14" s="43" t="s">
        <v>143</v>
      </c>
      <c r="B14" s="39" t="s">
        <v>144</v>
      </c>
      <c r="C14" s="44"/>
    </row>
    <row r="15" spans="1:3">
      <c r="A15" s="27" t="s">
        <v>23</v>
      </c>
      <c r="B15" s="19" t="s">
        <v>78</v>
      </c>
      <c r="C15" s="25"/>
    </row>
    <row r="16" spans="1:3" ht="60">
      <c r="A16" s="27" t="s">
        <v>79</v>
      </c>
      <c r="B16" s="19" t="s">
        <v>145</v>
      </c>
      <c r="C16" s="25"/>
    </row>
    <row r="17" spans="1:3" ht="30">
      <c r="A17" s="27" t="s">
        <v>22</v>
      </c>
      <c r="B17" s="19" t="s">
        <v>146</v>
      </c>
      <c r="C17" s="25"/>
    </row>
    <row r="18" spans="1:3" ht="30">
      <c r="A18" s="27" t="s">
        <v>56</v>
      </c>
      <c r="B18" s="19" t="s">
        <v>80</v>
      </c>
      <c r="C18" s="25"/>
    </row>
    <row r="19" spans="1:3">
      <c r="A19" s="27" t="s">
        <v>81</v>
      </c>
      <c r="B19" s="19" t="s">
        <v>147</v>
      </c>
      <c r="C19" s="25"/>
    </row>
    <row r="20" spans="1:3">
      <c r="A20" s="27" t="s">
        <v>59</v>
      </c>
      <c r="B20" s="19" t="s">
        <v>82</v>
      </c>
      <c r="C20" s="25"/>
    </row>
    <row r="21" spans="1:3">
      <c r="A21" s="27" t="s">
        <v>61</v>
      </c>
      <c r="B21" s="19" t="s">
        <v>83</v>
      </c>
      <c r="C21" s="25"/>
    </row>
    <row r="22" spans="1:3">
      <c r="A22" s="27" t="s">
        <v>68</v>
      </c>
      <c r="B22" s="19" t="s">
        <v>25</v>
      </c>
      <c r="C22" s="25"/>
    </row>
    <row r="23" spans="1:3" ht="30">
      <c r="A23" s="27" t="s">
        <v>69</v>
      </c>
      <c r="B23" s="19" t="s">
        <v>25</v>
      </c>
      <c r="C23" s="25"/>
    </row>
    <row r="24" spans="1:3" ht="30">
      <c r="A24" s="27" t="s">
        <v>40</v>
      </c>
      <c r="B24" s="19" t="s">
        <v>25</v>
      </c>
      <c r="C24" s="25"/>
    </row>
    <row r="25" spans="1:3" ht="30">
      <c r="A25" s="27" t="s">
        <v>63</v>
      </c>
      <c r="B25" s="19" t="s">
        <v>148</v>
      </c>
      <c r="C25" s="25"/>
    </row>
    <row r="26" spans="1:3" ht="45">
      <c r="A26" s="27" t="s">
        <v>70</v>
      </c>
      <c r="B26" s="19" t="s">
        <v>25</v>
      </c>
      <c r="C26" s="25"/>
    </row>
    <row r="27" spans="1:3" ht="30">
      <c r="A27" s="27" t="s">
        <v>71</v>
      </c>
      <c r="B27" s="19" t="s">
        <v>25</v>
      </c>
      <c r="C27" s="25"/>
    </row>
    <row r="28" spans="1:3">
      <c r="A28" s="27" t="s">
        <v>65</v>
      </c>
      <c r="B28" s="19" t="s">
        <v>84</v>
      </c>
      <c r="C28" s="25"/>
    </row>
    <row r="29" spans="1:3" ht="30">
      <c r="A29" s="43" t="s">
        <v>86</v>
      </c>
      <c r="B29" s="39" t="s">
        <v>85</v>
      </c>
      <c r="C29" s="44"/>
    </row>
    <row r="30" spans="1:3">
      <c r="A30" s="27" t="s">
        <v>87</v>
      </c>
      <c r="B30" s="19" t="s">
        <v>88</v>
      </c>
      <c r="C30" s="25"/>
    </row>
    <row r="31" spans="1:3" ht="60">
      <c r="A31" s="27" t="s">
        <v>72</v>
      </c>
      <c r="B31" s="19" t="s">
        <v>25</v>
      </c>
      <c r="C31" s="25"/>
    </row>
    <row r="32" spans="1:3">
      <c r="A32" s="27" t="s">
        <v>43</v>
      </c>
      <c r="B32" s="19" t="s">
        <v>25</v>
      </c>
      <c r="C32" s="25"/>
    </row>
    <row r="33" spans="1:3" ht="60">
      <c r="A33" s="43" t="s">
        <v>73</v>
      </c>
      <c r="B33" s="39" t="s">
        <v>25</v>
      </c>
      <c r="C33" s="44"/>
    </row>
    <row r="34" spans="1:3" ht="30">
      <c r="A34" s="27" t="s">
        <v>45</v>
      </c>
      <c r="B34" s="19" t="s">
        <v>25</v>
      </c>
      <c r="C34" s="25"/>
    </row>
    <row r="35" spans="1:3">
      <c r="A35" s="27" t="s">
        <v>44</v>
      </c>
      <c r="B35" s="19" t="s">
        <v>25</v>
      </c>
      <c r="C35" s="25"/>
    </row>
    <row r="36" spans="1:3" ht="45">
      <c r="A36" s="27" t="s">
        <v>8</v>
      </c>
      <c r="B36" s="19" t="s">
        <v>25</v>
      </c>
      <c r="C36" s="25"/>
    </row>
    <row r="37" spans="1:3" ht="30">
      <c r="A37" s="27" t="s">
        <v>89</v>
      </c>
      <c r="B37" s="19" t="s">
        <v>90</v>
      </c>
      <c r="C37" s="25"/>
    </row>
    <row r="38" spans="1:3" ht="60">
      <c r="A38" s="27" t="s">
        <v>47</v>
      </c>
      <c r="B38" s="19" t="s">
        <v>25</v>
      </c>
      <c r="C38" s="25"/>
    </row>
    <row r="39" spans="1:3" ht="45">
      <c r="A39" s="27" t="s">
        <v>48</v>
      </c>
      <c r="B39" s="19" t="s">
        <v>25</v>
      </c>
      <c r="C39" s="25"/>
    </row>
    <row r="40" spans="1:3">
      <c r="A40" s="28" t="s">
        <v>11</v>
      </c>
      <c r="B40" s="19" t="s">
        <v>25</v>
      </c>
      <c r="C40" s="25"/>
    </row>
    <row r="41" spans="1:3" ht="45">
      <c r="A41" s="28" t="s">
        <v>74</v>
      </c>
      <c r="B41" s="19" t="s">
        <v>25</v>
      </c>
      <c r="C41" s="25"/>
    </row>
    <row r="43" spans="1:3">
      <c r="A43" s="13" t="s">
        <v>124</v>
      </c>
      <c r="C43" s="17"/>
    </row>
    <row r="44" spans="1:3">
      <c r="A44" s="4"/>
      <c r="B44" s="23"/>
      <c r="C44" s="29"/>
    </row>
    <row r="45" spans="1:3" ht="45">
      <c r="A45" s="13"/>
      <c r="B45" s="23"/>
      <c r="C45" s="24" t="s">
        <v>125</v>
      </c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view="pageBreakPreview" zoomScale="85" zoomScaleNormal="100" zoomScaleSheetLayoutView="85" workbookViewId="0">
      <selection activeCell="B18" sqref="B18"/>
    </sheetView>
  </sheetViews>
  <sheetFormatPr defaultRowHeight="15"/>
  <cols>
    <col min="1" max="1" width="46.85546875" style="5" customWidth="1"/>
    <col min="2" max="2" width="24.42578125" style="6" customWidth="1"/>
    <col min="3" max="3" width="33.42578125" customWidth="1"/>
  </cols>
  <sheetData>
    <row r="1" spans="1:3" ht="39.75" customHeight="1">
      <c r="A1" s="72" t="s">
        <v>127</v>
      </c>
      <c r="B1" s="72"/>
      <c r="C1" s="72"/>
    </row>
    <row r="2" spans="1:3">
      <c r="A2" s="79" t="s">
        <v>126</v>
      </c>
      <c r="B2" s="79"/>
      <c r="C2" s="79"/>
    </row>
    <row r="3" spans="1:3">
      <c r="A3" s="32"/>
      <c r="B3" s="24"/>
      <c r="C3" s="23"/>
    </row>
    <row r="4" spans="1:3">
      <c r="A4" s="77" t="s">
        <v>91</v>
      </c>
      <c r="B4" s="92"/>
      <c r="C4" s="92"/>
    </row>
    <row r="5" spans="1:3" ht="56.25" customHeight="1">
      <c r="A5" s="11" t="s">
        <v>35</v>
      </c>
      <c r="B5" s="19"/>
      <c r="C5" s="25"/>
    </row>
    <row r="6" spans="1:3">
      <c r="A6" s="52"/>
      <c r="B6" s="50" t="s">
        <v>12</v>
      </c>
      <c r="C6" s="50" t="s">
        <v>13</v>
      </c>
    </row>
    <row r="7" spans="1:3" ht="21.75" customHeight="1">
      <c r="A7" s="31" t="s">
        <v>37</v>
      </c>
      <c r="B7" s="19" t="s">
        <v>25</v>
      </c>
      <c r="C7" s="19"/>
    </row>
    <row r="8" spans="1:3" ht="22.5" customHeight="1">
      <c r="A8" s="34" t="s">
        <v>155</v>
      </c>
      <c r="B8" s="19" t="s">
        <v>154</v>
      </c>
      <c r="C8" s="19"/>
    </row>
    <row r="9" spans="1:3" ht="30">
      <c r="A9" s="34" t="s">
        <v>152</v>
      </c>
      <c r="B9" s="19" t="s">
        <v>153</v>
      </c>
      <c r="C9" s="19"/>
    </row>
    <row r="10" spans="1:3">
      <c r="A10" s="34" t="s">
        <v>108</v>
      </c>
      <c r="B10" s="19" t="s">
        <v>109</v>
      </c>
      <c r="C10" s="19"/>
    </row>
    <row r="11" spans="1:3">
      <c r="A11" s="41" t="s">
        <v>150</v>
      </c>
      <c r="B11" s="39" t="s">
        <v>149</v>
      </c>
      <c r="C11" s="39"/>
    </row>
    <row r="12" spans="1:3">
      <c r="A12" s="45" t="s">
        <v>2</v>
      </c>
      <c r="B12" s="39" t="s">
        <v>25</v>
      </c>
      <c r="C12" s="44"/>
    </row>
    <row r="13" spans="1:3">
      <c r="A13" s="45" t="s">
        <v>136</v>
      </c>
      <c r="B13" s="39" t="s">
        <v>151</v>
      </c>
      <c r="C13" s="44"/>
    </row>
    <row r="14" spans="1:3">
      <c r="A14" s="45" t="s">
        <v>23</v>
      </c>
      <c r="B14" s="39" t="s">
        <v>92</v>
      </c>
      <c r="C14" s="44"/>
    </row>
    <row r="15" spans="1:3" ht="30">
      <c r="A15" s="31" t="s">
        <v>79</v>
      </c>
      <c r="B15" s="19" t="s">
        <v>93</v>
      </c>
      <c r="C15" s="25"/>
    </row>
    <row r="16" spans="1:3" ht="30">
      <c r="A16" s="31" t="s">
        <v>94</v>
      </c>
      <c r="B16" s="19" t="s">
        <v>156</v>
      </c>
      <c r="C16" s="25"/>
    </row>
    <row r="17" spans="1:3" ht="30">
      <c r="A17" s="31" t="s">
        <v>56</v>
      </c>
      <c r="B17" s="19" t="s">
        <v>95</v>
      </c>
      <c r="C17" s="25"/>
    </row>
    <row r="18" spans="1:3" ht="45">
      <c r="A18" s="31" t="s">
        <v>129</v>
      </c>
      <c r="B18" s="19" t="s">
        <v>157</v>
      </c>
      <c r="C18" s="25"/>
    </row>
    <row r="19" spans="1:3">
      <c r="A19" s="31" t="s">
        <v>59</v>
      </c>
      <c r="B19" s="19" t="s">
        <v>96</v>
      </c>
      <c r="C19" s="25"/>
    </row>
    <row r="20" spans="1:3">
      <c r="A20" s="31" t="s">
        <v>61</v>
      </c>
      <c r="B20" s="19" t="s">
        <v>62</v>
      </c>
      <c r="C20" s="25"/>
    </row>
    <row r="21" spans="1:3">
      <c r="A21" s="31" t="s">
        <v>68</v>
      </c>
      <c r="B21" s="19" t="s">
        <v>25</v>
      </c>
      <c r="C21" s="25"/>
    </row>
    <row r="22" spans="1:3" ht="30">
      <c r="A22" s="31" t="s">
        <v>69</v>
      </c>
      <c r="B22" s="19" t="s">
        <v>25</v>
      </c>
      <c r="C22" s="25"/>
    </row>
    <row r="23" spans="1:3">
      <c r="A23" s="31" t="s">
        <v>40</v>
      </c>
      <c r="B23" s="19" t="s">
        <v>25</v>
      </c>
      <c r="C23" s="25"/>
    </row>
    <row r="24" spans="1:3" ht="30">
      <c r="A24" s="31" t="s">
        <v>63</v>
      </c>
      <c r="B24" s="19" t="s">
        <v>97</v>
      </c>
      <c r="C24" s="25"/>
    </row>
    <row r="25" spans="1:3" ht="30">
      <c r="A25" s="31" t="s">
        <v>70</v>
      </c>
      <c r="B25" s="19" t="s">
        <v>25</v>
      </c>
      <c r="C25" s="25"/>
    </row>
    <row r="26" spans="1:3" ht="30">
      <c r="A26" s="31" t="s">
        <v>71</v>
      </c>
      <c r="B26" s="19" t="s">
        <v>25</v>
      </c>
      <c r="C26" s="25"/>
    </row>
    <row r="27" spans="1:3" ht="30">
      <c r="A27" s="31" t="s">
        <v>98</v>
      </c>
      <c r="B27" s="19" t="s">
        <v>99</v>
      </c>
      <c r="C27" s="25"/>
    </row>
    <row r="28" spans="1:3" ht="45">
      <c r="A28" s="31" t="s">
        <v>29</v>
      </c>
      <c r="B28" s="19" t="s">
        <v>158</v>
      </c>
      <c r="C28" s="25"/>
    </row>
    <row r="29" spans="1:3">
      <c r="A29" s="31" t="s">
        <v>100</v>
      </c>
      <c r="B29" s="19" t="s">
        <v>101</v>
      </c>
      <c r="C29" s="25"/>
    </row>
    <row r="30" spans="1:3" ht="60">
      <c r="A30" s="31" t="s">
        <v>72</v>
      </c>
      <c r="B30" s="19" t="s">
        <v>25</v>
      </c>
      <c r="C30" s="25"/>
    </row>
    <row r="31" spans="1:3">
      <c r="A31" s="31" t="s">
        <v>43</v>
      </c>
      <c r="B31" s="19" t="s">
        <v>25</v>
      </c>
      <c r="C31" s="25"/>
    </row>
    <row r="32" spans="1:3" ht="60">
      <c r="A32" s="45" t="s">
        <v>73</v>
      </c>
      <c r="B32" s="39" t="s">
        <v>25</v>
      </c>
      <c r="C32" s="44"/>
    </row>
    <row r="33" spans="1:3" ht="30">
      <c r="A33" s="31" t="s">
        <v>45</v>
      </c>
      <c r="B33" s="19" t="s">
        <v>25</v>
      </c>
      <c r="C33" s="25"/>
    </row>
    <row r="34" spans="1:3">
      <c r="A34" s="31" t="s">
        <v>44</v>
      </c>
      <c r="B34" s="19" t="s">
        <v>25</v>
      </c>
      <c r="C34" s="25"/>
    </row>
    <row r="35" spans="1:3" ht="45">
      <c r="A35" s="31" t="s">
        <v>8</v>
      </c>
      <c r="B35" s="19" t="s">
        <v>25</v>
      </c>
      <c r="C35" s="25"/>
    </row>
    <row r="36" spans="1:3" ht="30">
      <c r="A36" s="31" t="s">
        <v>46</v>
      </c>
      <c r="B36" s="19" t="s">
        <v>25</v>
      </c>
      <c r="C36" s="25"/>
    </row>
    <row r="37" spans="1:3" ht="45">
      <c r="A37" s="31" t="s">
        <v>47</v>
      </c>
      <c r="B37" s="19" t="s">
        <v>25</v>
      </c>
      <c r="C37" s="25"/>
    </row>
    <row r="38" spans="1:3" ht="30">
      <c r="A38" s="31" t="s">
        <v>48</v>
      </c>
      <c r="B38" s="19" t="s">
        <v>25</v>
      </c>
      <c r="C38" s="25"/>
    </row>
    <row r="39" spans="1:3">
      <c r="A39" s="31" t="s">
        <v>11</v>
      </c>
      <c r="B39" s="19" t="s">
        <v>25</v>
      </c>
      <c r="C39" s="25"/>
    </row>
    <row r="40" spans="1:3" ht="45">
      <c r="A40" s="30" t="s">
        <v>74</v>
      </c>
      <c r="B40" s="19" t="s">
        <v>25</v>
      </c>
      <c r="C40" s="25"/>
    </row>
    <row r="41" spans="1:3">
      <c r="A41" s="12"/>
    </row>
    <row r="42" spans="1:3">
      <c r="A42" s="1" t="s">
        <v>124</v>
      </c>
      <c r="C42" s="3"/>
    </row>
    <row r="43" spans="1:3">
      <c r="A43" s="4"/>
      <c r="B43"/>
      <c r="C43" s="16"/>
    </row>
    <row r="44" spans="1:3" ht="38.25">
      <c r="A44" s="1"/>
      <c r="B44"/>
      <c r="C44" s="15" t="s">
        <v>125</v>
      </c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view="pageBreakPreview" topLeftCell="A10" zoomScale="85" zoomScaleNormal="100" zoomScaleSheetLayoutView="85" workbookViewId="0">
      <selection activeCell="C17" sqref="C17"/>
    </sheetView>
  </sheetViews>
  <sheetFormatPr defaultRowHeight="15"/>
  <cols>
    <col min="1" max="1" width="51.28515625" style="32" customWidth="1"/>
    <col min="2" max="2" width="21.28515625" style="24" customWidth="1"/>
    <col min="3" max="3" width="34.5703125" style="32" customWidth="1"/>
    <col min="4" max="16384" width="9.140625" style="23"/>
  </cols>
  <sheetData>
    <row r="1" spans="1:3" ht="41.25" customHeight="1">
      <c r="A1" s="72" t="s">
        <v>127</v>
      </c>
      <c r="B1" s="72"/>
      <c r="C1" s="72"/>
    </row>
    <row r="2" spans="1:3">
      <c r="A2" s="79" t="s">
        <v>126</v>
      </c>
      <c r="B2" s="79"/>
      <c r="C2" s="79"/>
    </row>
    <row r="4" spans="1:3">
      <c r="A4" s="72" t="s">
        <v>102</v>
      </c>
      <c r="B4" s="72"/>
      <c r="C4" s="72"/>
    </row>
    <row r="6" spans="1:3">
      <c r="A6" s="10"/>
    </row>
    <row r="7" spans="1:3" ht="43.5" customHeight="1">
      <c r="A7" s="11" t="s">
        <v>35</v>
      </c>
      <c r="B7" s="19"/>
      <c r="C7" s="33"/>
    </row>
    <row r="8" spans="1:3">
      <c r="A8" s="52"/>
      <c r="B8" s="50" t="s">
        <v>12</v>
      </c>
      <c r="C8" s="50" t="s">
        <v>13</v>
      </c>
    </row>
    <row r="9" spans="1:3">
      <c r="A9" s="34" t="s">
        <v>37</v>
      </c>
      <c r="B9" s="19" t="s">
        <v>25</v>
      </c>
      <c r="C9" s="33"/>
    </row>
    <row r="10" spans="1:3">
      <c r="A10" s="34" t="s">
        <v>103</v>
      </c>
      <c r="B10" s="19" t="s">
        <v>25</v>
      </c>
      <c r="C10" s="33"/>
    </row>
    <row r="11" spans="1:3" ht="30">
      <c r="A11" s="34" t="s">
        <v>50</v>
      </c>
      <c r="B11" s="19" t="s">
        <v>107</v>
      </c>
      <c r="C11" s="33"/>
    </row>
    <row r="12" spans="1:3">
      <c r="A12" s="34" t="s">
        <v>108</v>
      </c>
      <c r="B12" s="19" t="s">
        <v>109</v>
      </c>
      <c r="C12" s="33"/>
    </row>
    <row r="13" spans="1:3">
      <c r="A13" s="41" t="s">
        <v>166</v>
      </c>
      <c r="B13" s="41" t="s">
        <v>167</v>
      </c>
      <c r="C13" s="33"/>
    </row>
    <row r="14" spans="1:3">
      <c r="A14" s="41" t="s">
        <v>2</v>
      </c>
      <c r="B14" s="39" t="s">
        <v>25</v>
      </c>
      <c r="C14" s="33"/>
    </row>
    <row r="15" spans="1:3">
      <c r="A15" s="41" t="s">
        <v>143</v>
      </c>
      <c r="B15" s="39" t="s">
        <v>165</v>
      </c>
      <c r="C15" s="33"/>
    </row>
    <row r="16" spans="1:3">
      <c r="A16" s="41" t="s">
        <v>23</v>
      </c>
      <c r="B16" s="39" t="s">
        <v>110</v>
      </c>
      <c r="C16" s="33"/>
    </row>
    <row r="17" spans="1:3" ht="75">
      <c r="A17" s="41" t="s">
        <v>111</v>
      </c>
      <c r="B17" s="39" t="s">
        <v>159</v>
      </c>
      <c r="C17" s="33"/>
    </row>
    <row r="18" spans="1:3" ht="45">
      <c r="A18" s="34" t="s">
        <v>22</v>
      </c>
      <c r="B18" s="19" t="s">
        <v>160</v>
      </c>
      <c r="C18" s="33"/>
    </row>
    <row r="19" spans="1:3" ht="45">
      <c r="A19" s="34" t="s">
        <v>112</v>
      </c>
      <c r="B19" s="19" t="s">
        <v>113</v>
      </c>
      <c r="C19" s="33"/>
    </row>
    <row r="20" spans="1:3" ht="30">
      <c r="A20" s="34" t="s">
        <v>81</v>
      </c>
      <c r="B20" s="19" t="s">
        <v>161</v>
      </c>
      <c r="C20" s="33"/>
    </row>
    <row r="21" spans="1:3">
      <c r="A21" s="34" t="s">
        <v>59</v>
      </c>
      <c r="B21" s="19" t="s">
        <v>82</v>
      </c>
      <c r="C21" s="33"/>
    </row>
    <row r="22" spans="1:3">
      <c r="A22" s="34" t="s">
        <v>61</v>
      </c>
      <c r="B22" s="19" t="s">
        <v>62</v>
      </c>
      <c r="C22" s="33"/>
    </row>
    <row r="23" spans="1:3">
      <c r="A23" s="34" t="s">
        <v>68</v>
      </c>
      <c r="B23" s="19" t="s">
        <v>25</v>
      </c>
      <c r="C23" s="33"/>
    </row>
    <row r="24" spans="1:3" ht="30">
      <c r="A24" s="34" t="s">
        <v>104</v>
      </c>
      <c r="B24" s="19" t="s">
        <v>25</v>
      </c>
      <c r="C24" s="33"/>
    </row>
    <row r="25" spans="1:3">
      <c r="A25" s="34" t="s">
        <v>105</v>
      </c>
      <c r="B25" s="19" t="s">
        <v>25</v>
      </c>
      <c r="C25" s="33"/>
    </row>
    <row r="26" spans="1:3" ht="30">
      <c r="A26" s="34" t="s">
        <v>63</v>
      </c>
      <c r="B26" s="19" t="s">
        <v>114</v>
      </c>
      <c r="C26" s="33"/>
    </row>
    <row r="27" spans="1:3" ht="75">
      <c r="A27" s="34" t="s">
        <v>106</v>
      </c>
      <c r="B27" s="19" t="s">
        <v>25</v>
      </c>
      <c r="C27" s="33"/>
    </row>
    <row r="28" spans="1:3" ht="30">
      <c r="A28" s="34" t="s">
        <v>65</v>
      </c>
      <c r="B28" s="19" t="s">
        <v>115</v>
      </c>
      <c r="C28" s="33"/>
    </row>
    <row r="29" spans="1:3" ht="90">
      <c r="A29" s="41" t="s">
        <v>29</v>
      </c>
      <c r="B29" s="39" t="s">
        <v>162</v>
      </c>
      <c r="C29" s="42"/>
    </row>
    <row r="30" spans="1:3">
      <c r="A30" s="34" t="s">
        <v>100</v>
      </c>
      <c r="B30" s="19" t="s">
        <v>116</v>
      </c>
      <c r="C30" s="33"/>
    </row>
    <row r="31" spans="1:3" ht="135">
      <c r="A31" s="34" t="s">
        <v>163</v>
      </c>
      <c r="B31" s="19" t="s">
        <v>25</v>
      </c>
      <c r="C31" s="33"/>
    </row>
    <row r="32" spans="1:3">
      <c r="A32" s="34" t="s">
        <v>43</v>
      </c>
      <c r="B32" s="19" t="s">
        <v>25</v>
      </c>
      <c r="C32" s="33"/>
    </row>
    <row r="33" spans="1:3" ht="45">
      <c r="A33" s="34" t="s">
        <v>73</v>
      </c>
      <c r="B33" s="19" t="s">
        <v>25</v>
      </c>
      <c r="C33" s="33"/>
    </row>
    <row r="34" spans="1:3">
      <c r="A34" s="34" t="s">
        <v>45</v>
      </c>
      <c r="B34" s="19" t="s">
        <v>25</v>
      </c>
      <c r="C34" s="33"/>
    </row>
    <row r="35" spans="1:3">
      <c r="A35" s="34" t="s">
        <v>44</v>
      </c>
      <c r="B35" s="19" t="s">
        <v>25</v>
      </c>
      <c r="C35" s="33"/>
    </row>
    <row r="36" spans="1:3" ht="45">
      <c r="A36" s="34" t="s">
        <v>8</v>
      </c>
      <c r="B36" s="19" t="s">
        <v>25</v>
      </c>
      <c r="C36" s="33"/>
    </row>
    <row r="37" spans="1:3" ht="30">
      <c r="A37" s="34" t="s">
        <v>46</v>
      </c>
      <c r="B37" s="19" t="s">
        <v>25</v>
      </c>
      <c r="C37" s="33"/>
    </row>
    <row r="38" spans="1:3" ht="45">
      <c r="A38" s="34" t="s">
        <v>47</v>
      </c>
      <c r="B38" s="19" t="s">
        <v>25</v>
      </c>
      <c r="C38" s="33"/>
    </row>
    <row r="39" spans="1:3" ht="30">
      <c r="A39" s="34" t="s">
        <v>48</v>
      </c>
      <c r="B39" s="19" t="s">
        <v>25</v>
      </c>
      <c r="C39" s="33"/>
    </row>
    <row r="40" spans="1:3">
      <c r="A40" s="35" t="s">
        <v>11</v>
      </c>
      <c r="B40" s="19" t="s">
        <v>25</v>
      </c>
      <c r="C40" s="33"/>
    </row>
    <row r="41" spans="1:3">
      <c r="A41" s="36"/>
    </row>
    <row r="42" spans="1:3">
      <c r="A42" s="13" t="s">
        <v>124</v>
      </c>
      <c r="C42" s="17"/>
    </row>
    <row r="43" spans="1:3">
      <c r="A43" s="4"/>
      <c r="B43" s="23"/>
      <c r="C43" s="29"/>
    </row>
    <row r="44" spans="1:3" ht="45">
      <c r="A44" s="13"/>
      <c r="B44" s="23"/>
      <c r="C44" s="24" t="s">
        <v>125</v>
      </c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topLeftCell="A6" zoomScale="115" zoomScaleNormal="100" zoomScaleSheetLayoutView="115" workbookViewId="0">
      <selection activeCell="C10" sqref="C10"/>
    </sheetView>
  </sheetViews>
  <sheetFormatPr defaultRowHeight="15"/>
  <cols>
    <col min="1" max="1" width="35.5703125" style="1" customWidth="1"/>
    <col min="2" max="2" width="31" style="6" customWidth="1"/>
    <col min="3" max="3" width="38.7109375" customWidth="1"/>
  </cols>
  <sheetData>
    <row r="1" spans="1:3" ht="32.25" customHeight="1">
      <c r="A1" s="72" t="s">
        <v>127</v>
      </c>
      <c r="B1" s="72"/>
      <c r="C1" s="72"/>
    </row>
    <row r="2" spans="1:3">
      <c r="A2" s="79" t="s">
        <v>126</v>
      </c>
      <c r="B2" s="79"/>
      <c r="C2" s="79"/>
    </row>
    <row r="5" spans="1:3">
      <c r="A5" s="93" t="s">
        <v>117</v>
      </c>
      <c r="B5" s="93"/>
      <c r="C5" s="93"/>
    </row>
    <row r="7" spans="1:3" ht="51" customHeight="1">
      <c r="A7" s="11" t="s">
        <v>35</v>
      </c>
      <c r="B7" s="19"/>
      <c r="C7" s="25"/>
    </row>
    <row r="8" spans="1:3">
      <c r="A8" s="18"/>
      <c r="B8" s="50" t="s">
        <v>12</v>
      </c>
      <c r="C8" s="50" t="s">
        <v>13</v>
      </c>
    </row>
    <row r="9" spans="1:3" ht="30">
      <c r="A9" s="30" t="s">
        <v>121</v>
      </c>
      <c r="B9" s="19" t="s">
        <v>164</v>
      </c>
      <c r="C9" s="25"/>
    </row>
    <row r="10" spans="1:3" ht="30">
      <c r="A10" s="30" t="s">
        <v>118</v>
      </c>
      <c r="B10" s="19" t="s">
        <v>25</v>
      </c>
      <c r="C10" s="25"/>
    </row>
    <row r="11" spans="1:3">
      <c r="A11" s="31" t="s">
        <v>122</v>
      </c>
      <c r="B11" s="19" t="s">
        <v>123</v>
      </c>
      <c r="C11" s="25"/>
    </row>
    <row r="12" spans="1:3" ht="45">
      <c r="A12" s="45" t="s">
        <v>119</v>
      </c>
      <c r="B12" s="39" t="s">
        <v>25</v>
      </c>
      <c r="C12" s="44"/>
    </row>
    <row r="13" spans="1:3" ht="60">
      <c r="A13" s="31" t="s">
        <v>128</v>
      </c>
      <c r="B13" s="19" t="s">
        <v>25</v>
      </c>
      <c r="C13" s="25"/>
    </row>
    <row r="14" spans="1:3" ht="45">
      <c r="A14" s="31" t="s">
        <v>120</v>
      </c>
      <c r="B14" s="19" t="s">
        <v>25</v>
      </c>
      <c r="C14" s="25"/>
    </row>
    <row r="15" spans="1:3">
      <c r="A15" s="12"/>
    </row>
    <row r="16" spans="1:3">
      <c r="A16" s="1" t="s">
        <v>124</v>
      </c>
      <c r="C16" s="3"/>
    </row>
    <row r="17" spans="1:3">
      <c r="A17" s="4"/>
      <c r="B17"/>
      <c r="C17" s="16"/>
    </row>
    <row r="18" spans="1:3" ht="38.25">
      <c r="B18"/>
      <c r="C18" s="15" t="s">
        <v>125</v>
      </c>
    </row>
  </sheetData>
  <mergeCells count="3">
    <mergeCell ref="A5:C5"/>
    <mergeCell ref="A1:C1"/>
    <mergeCell ref="A2:C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2</vt:i4>
      </vt:variant>
    </vt:vector>
  </HeadingPairs>
  <TitlesOfParts>
    <vt:vector size="9" baseType="lpstr">
      <vt:lpstr>Ártábla</vt:lpstr>
      <vt:lpstr>A kategória</vt:lpstr>
      <vt:lpstr>B kategória</vt:lpstr>
      <vt:lpstr>C kategória</vt:lpstr>
      <vt:lpstr>D kategória</vt:lpstr>
      <vt:lpstr>E kategória </vt:lpstr>
      <vt:lpstr>F kategória</vt:lpstr>
      <vt:lpstr>Ártábla!Nyomtatási_terület</vt:lpstr>
      <vt:lpstr>'D kategória'!Nyomtatási_terület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Bujtor Dávid</dc:creator>
  <cp:lastModifiedBy>Pintér Kristóf</cp:lastModifiedBy>
  <dcterms:created xsi:type="dcterms:W3CDTF">2016-05-30T10:05:41Z</dcterms:created>
  <dcterms:modified xsi:type="dcterms:W3CDTF">2016-10-06T11:32:21Z</dcterms:modified>
</cp:coreProperties>
</file>