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pinter\Desktop\OneDrive - Ész-Ker Kft\munka\munka\munka\eljárások\Józsefváros\Irodatechnika\mód3\mód_doksik\kiküld\"/>
    </mc:Choice>
  </mc:AlternateContent>
  <bookViews>
    <workbookView xWindow="0" yWindow="0" windowWidth="20490" windowHeight="7620" activeTab="6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</sheets>
  <definedNames>
    <definedName name="_xlnm.Print_Area" localSheetId="0">Ártábla!$A$1:$H$21</definedName>
    <definedName name="_xlnm.Print_Area" localSheetId="4">'D kategória'!$A$1:$C$35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 l="1"/>
  <c r="F16" i="7" l="1"/>
  <c r="F12" i="7"/>
  <c r="F11" i="7"/>
  <c r="F10" i="7"/>
  <c r="F9" i="7"/>
  <c r="F8" i="7"/>
  <c r="F7" i="7"/>
  <c r="F6" i="7"/>
  <c r="F13" i="7" l="1"/>
  <c r="F17" i="7"/>
</calcChain>
</file>

<file path=xl/sharedStrings.xml><?xml version="1.0" encoding="utf-8"?>
<sst xmlns="http://schemas.openxmlformats.org/spreadsheetml/2006/main" count="314" uniqueCount="142">
  <si>
    <t>Elvárás</t>
  </si>
  <si>
    <t>Megajánlott eszköz paraméterei</t>
  </si>
  <si>
    <t>igen</t>
  </si>
  <si>
    <t xml:space="preserve">Megajánlatott termék neve, típusa: </t>
  </si>
  <si>
    <t>F kategória 1 db nagyteljesítményű szélesformátumú nyomtató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</si>
  <si>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</si>
  <si>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</si>
  <si>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</si>
  <si>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Józsefvárosi Önkormányzat
1082 BUDAPEST, Baross utca 63-67.</t>
  </si>
  <si>
    <t>Nyomtatási sebesség</t>
  </si>
  <si>
    <t>Eszközkategória</t>
  </si>
  <si>
    <t>Megajánlott eszköz megnevezése</t>
  </si>
  <si>
    <t>mennyiség (db)</t>
  </si>
  <si>
    <t xml:space="preserve">Egy eszköz bérleti díja nettó Ft/ hó 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</si>
  <si>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</si>
  <si>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</si>
  <si>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</si>
  <si>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</si>
  <si>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</si>
  <si>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</si>
  <si>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</si>
  <si>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>Költségfigyelő rendszer</t>
  </si>
  <si>
    <t xml:space="preserve">Berendezések és programok havi bérleti díja (nettó Ft/hó) </t>
  </si>
  <si>
    <t>Kategória</t>
  </si>
  <si>
    <t xml:space="preserve"> becsült átlagos mennyiség / hó (db)</t>
  </si>
  <si>
    <t>nyomat díj (nettó Ft/A4)</t>
  </si>
  <si>
    <t xml:space="preserve"> becsült nyomat díj / hó (nettó Ft)</t>
  </si>
  <si>
    <t>Berendezések üzemeltetése - színes nyomat díja (nettó Ft/A4)</t>
  </si>
  <si>
    <t>Az átláthatóság érdekében kérjük kitölteni</t>
  </si>
  <si>
    <t>Berendezések üzemeltetése - fekete-fehér nyomat díja (nettó Ft/A4)</t>
  </si>
  <si>
    <t xml:space="preserve">A becsült teljes ellenszolgáltatás összege (nettó Ft/hó) </t>
  </si>
  <si>
    <t>Technológia: lézer elektrosztatikus</t>
  </si>
  <si>
    <t>funkciók: automatikus kétoldalas, hálózati nyomtatás</t>
  </si>
  <si>
    <t>minimum 30 oldal/perc</t>
  </si>
  <si>
    <t>Papírméret</t>
  </si>
  <si>
    <t>minimum A6-A4</t>
  </si>
  <si>
    <t>Papírkapaciás</t>
  </si>
  <si>
    <t>minimum 250 lap+ kézi adagoló</t>
  </si>
  <si>
    <t>Nyomtatható papírsúly</t>
  </si>
  <si>
    <t>minimum 60g/m2-tól 160g/m2-ig</t>
  </si>
  <si>
    <t>Nyomtatási nyelv</t>
  </si>
  <si>
    <t>min. PCL5e/6, PS3</t>
  </si>
  <si>
    <t>minimum PCL5e/6, PS3</t>
  </si>
  <si>
    <t>Interfész</t>
  </si>
  <si>
    <t>speciális funkciók: további papírfiókkal bővíthető legyen</t>
  </si>
  <si>
    <t>Hálózati támogatás: hálózati távfelügyelet</t>
  </si>
  <si>
    <t>Kiépítés: alapgép, duplex egység</t>
  </si>
  <si>
    <t>min. USB 2.0, Ethernet</t>
  </si>
  <si>
    <t>min. 1200x1200 dpi</t>
  </si>
  <si>
    <t>nyomtatási felbontás</t>
  </si>
  <si>
    <t>Meghajtók</t>
  </si>
  <si>
    <t>min. WIN XP/7/8, Server 2003/2008/2012</t>
  </si>
  <si>
    <t>min. 5.000 A4 oldal</t>
  </si>
  <si>
    <t>havi kapacitás</t>
  </si>
  <si>
    <t>min. 5.000 oldal (5% fedettség)</t>
  </si>
  <si>
    <t>Toner kapacitás</t>
  </si>
  <si>
    <t xml:space="preserve">funkciók: automatikus kétoldalas másolás, hálózati nyomtatás, színes szkennelés </t>
  </si>
  <si>
    <t>Super G3 analóg fax egység, I-Fax és IP-Fax képességgel</t>
  </si>
  <si>
    <t>színes, magyar nyelvű érintőképernyős kezelőfelület</t>
  </si>
  <si>
    <t>merevlemez: szükséges</t>
  </si>
  <si>
    <t>speciális funkciók: beépített WEB szerver, a gép kezelőfelülete egyedi applikációkkal módosítható, bővíthető legyen</t>
  </si>
  <si>
    <t>adatbiztonsági funkciók: IP cím szűrés és port blokkolás, merevlemez felülírás</t>
  </si>
  <si>
    <t>Hálózati támogatás: LDAP támogatás, AD támogatás, hálózati távfelügyelet</t>
  </si>
  <si>
    <t>Mobileszközről történő nyomtatási képesség</t>
  </si>
  <si>
    <t>Kiépítés: alapgép, duplex egység, duplex eredeti adagoló, fax egység</t>
  </si>
  <si>
    <t>A nyomtatási- és költségmenedzsment rendszerbe integrálható terminál PIN kódos azonosítással</t>
  </si>
  <si>
    <t xml:space="preserve">min. 40 oldal/perc </t>
  </si>
  <si>
    <t>nyomtatási és másolási sebesség</t>
  </si>
  <si>
    <t xml:space="preserve">min. 50 lap (80g/m2) </t>
  </si>
  <si>
    <t>duplex eredeti adagoló kapacitása</t>
  </si>
  <si>
    <t>min. A6-A4</t>
  </si>
  <si>
    <t>papírméret</t>
  </si>
  <si>
    <t>min. 500 lap + 100 lapos kézi adagoló</t>
  </si>
  <si>
    <t>papírkapacitás</t>
  </si>
  <si>
    <t>nyomtatható papírsúly</t>
  </si>
  <si>
    <t>min. 60g/m2-tól 160g/m2-ig,</t>
  </si>
  <si>
    <t>nagyítás</t>
  </si>
  <si>
    <t>min. 25-400%</t>
  </si>
  <si>
    <t xml:space="preserve"> min. USB 2.0, Ethernet</t>
  </si>
  <si>
    <t>min. 30 kép/perc (színes, egyszínű)</t>
  </si>
  <si>
    <t>Szkennelési sebesség</t>
  </si>
  <si>
    <t xml:space="preserve"> min. E-mail, FTP, SMB</t>
  </si>
  <si>
    <t>Szkennelési módok</t>
  </si>
  <si>
    <t xml:space="preserve"> min. JPEG, PDF</t>
  </si>
  <si>
    <t>Szkennelési fájl formátumok</t>
  </si>
  <si>
    <t>min. 10.000 A4 oldal</t>
  </si>
  <si>
    <t>min. 10.000 oldal (5% fedettség)</t>
  </si>
  <si>
    <r>
      <rPr>
        <sz val="11"/>
        <color theme="1"/>
        <rFont val="Calibri"/>
        <family val="2"/>
        <charset val="238"/>
        <scheme val="minor"/>
      </rPr>
      <t xml:space="preserve"> technológia: lézer elektrosztatikus</t>
    </r>
  </si>
  <si>
    <t>technológia: lézer elektrosztatikus</t>
  </si>
  <si>
    <t>elektronikus szortírozás</t>
  </si>
  <si>
    <t>adatbiztonsági funkciók: IP cím szűrés és port blokkolás, merevlemez felülírás, merevlemez adattitkosítás</t>
  </si>
  <si>
    <t>Kiépítés: alapgép, duplex egység, duplex eredeti adagoló, gépasztal (papír, kellékanyag tárolásra alkalmas!)</t>
  </si>
  <si>
    <t xml:space="preserve"> min. 25.000 A4 oldal</t>
  </si>
  <si>
    <t xml:space="preserve">min. 100 lap (80g/m2) </t>
  </si>
  <si>
    <t>min. A5-A3</t>
  </si>
  <si>
    <t>min. 2x500 lap + 100 lapos kézi adagoló</t>
  </si>
  <si>
    <t>min. 60g/m2-tól 256g/m2-ig,</t>
  </si>
  <si>
    <t xml:space="preserve"> min. PCL5e/6, PS3</t>
  </si>
  <si>
    <t>min. USB 2.0, Gigabit Ethernet</t>
  </si>
  <si>
    <t>min. 120 kép/perc (300dpi, színes, egyszínű)</t>
  </si>
  <si>
    <t>min. E-mail, FTP, SMB</t>
  </si>
  <si>
    <t>min. JPEG, PDF</t>
  </si>
  <si>
    <t>min. 25.000 oldal (5% fedettség)</t>
  </si>
  <si>
    <t xml:space="preserve">funkciók: színes automatikus kétoldalas másolás, hálózati nyomtatás, szkennelés </t>
  </si>
  <si>
    <t>adatbiztonsági funkciók: IP cím szűrés és port blokkolás, merevlemez felülírás (8x), merevlemez adattitkosítás</t>
  </si>
  <si>
    <t>Kiépítés: alapgép, duplex eredeti adagoló, gépasztal (papír, kellékanyag tárolásra alkalmas!)</t>
  </si>
  <si>
    <t xml:space="preserve"> min. 15.000 A4 oldal</t>
  </si>
  <si>
    <t>min. 100 lap (80g/m2)</t>
  </si>
  <si>
    <t xml:space="preserve"> papírméret</t>
  </si>
  <si>
    <t>Szkennelési módok:</t>
  </si>
  <si>
    <t xml:space="preserve"> min. WIN XP/7/8, Server 2003/2008/2012</t>
  </si>
  <si>
    <t>in. 20.000 oldal (5% fedettség)</t>
  </si>
  <si>
    <t>Toner kapacitás színenként</t>
  </si>
  <si>
    <t>funkciók: automatikus kétoldalas másolás, hálózati nyomtatás, színes szkennelés, tűzéses szortírozás</t>
  </si>
  <si>
    <t xml:space="preserve"> min. 150.000 A4 oldal</t>
  </si>
  <si>
    <t>Kiépítés: alapgép, duplex egység, duplex eredeti adagoló, tűzős finisher</t>
  </si>
  <si>
    <t>min. A5-SRA3</t>
  </si>
  <si>
    <t>min. 3000 lap (opcionálisan bővíthető)</t>
  </si>
  <si>
    <t>min. 4000 lap kapacitású, min. 100 lap tűzési kapacitással, 2 pontos és sarok tűzéssel</t>
  </si>
  <si>
    <t>kimenet</t>
  </si>
  <si>
    <t>min. 90 A4 oldal /perc</t>
  </si>
  <si>
    <t>min. PCL5e/6, PS3, TIFF, PPML 2.1</t>
  </si>
  <si>
    <t xml:space="preserve"> min. 1200x1200 dpi</t>
  </si>
  <si>
    <t>min. 80 kép/perc (300dpi, színes, egyszínű)</t>
  </si>
  <si>
    <t xml:space="preserve"> min. hálózati TWAIN, E-mail, FTP, HDD</t>
  </si>
  <si>
    <t>min. JPEG, PDF, TIFF</t>
  </si>
  <si>
    <t xml:space="preserve"> min. 25.000 oldal (5% fedettség)</t>
  </si>
  <si>
    <t>36” nagy formátumú 4 színes, hálózati nyomtató</t>
  </si>
  <si>
    <t>Interfész: USB 2.0, Ethernet</t>
  </si>
  <si>
    <t xml:space="preserve"> legalább 2880 x 1440dpi</t>
  </si>
  <si>
    <t>fotófekete, mattfekete, cián, sárga, bíbor</t>
  </si>
  <si>
    <t>Színek</t>
  </si>
  <si>
    <t xml:space="preserve"> legalább A0-A4, B2-B4, 17”, 24”</t>
  </si>
  <si>
    <t>Papírformátumok</t>
  </si>
  <si>
    <t>min. 0,08-1,5mm</t>
  </si>
  <si>
    <t>Papírvastagság</t>
  </si>
  <si>
    <t xml:space="preserve">C kategória: 7 db fekete-fehér A3 közepes teljesítményű MFP </t>
  </si>
  <si>
    <t>B kategória: 14 db fekete-fehér A4 MFP</t>
  </si>
  <si>
    <t>A kategória: 4 db fekete fehér A4 nyomtató</t>
  </si>
  <si>
    <t xml:space="preserve">D kategória 8 db színes közepes teljesítményű MFP </t>
  </si>
  <si>
    <t>E kategória 2 db nagyteljesítményű MFP</t>
  </si>
  <si>
    <t>min. 28mp/A1 nyomat, normál papírra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</si>
</sst>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\ &quot;Ft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1" fillId="0" borderId="1" xfId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64" fontId="11" fillId="0" borderId="1" xfId="2" applyNumberFormat="1" applyFont="1" applyFill="1" applyBorder="1" applyProtection="1">
      <protection locked="0"/>
    </xf>
    <xf numFmtId="165" fontId="11" fillId="5" borderId="1" xfId="1" applyNumberFormat="1" applyFont="1" applyFill="1" applyBorder="1"/>
    <xf numFmtId="0" fontId="11" fillId="0" borderId="1" xfId="1" applyFont="1" applyBorder="1" applyAlignment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164" fontId="11" fillId="0" borderId="15" xfId="2" applyNumberFormat="1" applyFont="1" applyFill="1" applyBorder="1" applyProtection="1">
      <protection locked="0"/>
    </xf>
    <xf numFmtId="165" fontId="11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5" fontId="9" fillId="3" borderId="9" xfId="1" applyNumberFormat="1" applyFont="1" applyFill="1" applyBorder="1" applyAlignment="1"/>
    <xf numFmtId="165" fontId="9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indent="4"/>
    </xf>
    <xf numFmtId="0" fontId="0" fillId="2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right"/>
    </xf>
    <xf numFmtId="0" fontId="11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right"/>
    </xf>
    <xf numFmtId="0" fontId="11" fillId="3" borderId="0" xfId="1" applyFont="1" applyFill="1" applyBorder="1" applyAlignment="1">
      <alignment horizontal="right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view="pageBreakPreview" topLeftCell="B6" zoomScale="115" zoomScaleNormal="100" zoomScaleSheetLayoutView="115" workbookViewId="0">
      <selection activeCell="D15" sqref="D15"/>
    </sheetView>
  </sheetViews>
  <sheetFormatPr defaultRowHeight="15"/>
  <cols>
    <col min="1" max="1" width="9.140625" style="20"/>
    <col min="2" max="2" width="33.140625" style="20" customWidth="1"/>
    <col min="3" max="3" width="37.7109375" style="20" customWidth="1"/>
    <col min="4" max="4" width="21" style="20" customWidth="1"/>
    <col min="5" max="5" width="33" style="20" customWidth="1"/>
    <col min="6" max="6" width="20.28515625" style="20" customWidth="1"/>
    <col min="7" max="16384" width="9.140625" style="20"/>
  </cols>
  <sheetData>
    <row r="1" spans="2:8" ht="37.5" customHeight="1">
      <c r="B1" s="78" t="s">
        <v>8</v>
      </c>
      <c r="C1" s="79"/>
      <c r="D1" s="79"/>
      <c r="E1" s="79"/>
      <c r="F1" s="79"/>
    </row>
    <row r="2" spans="2:8">
      <c r="C2" s="80" t="s">
        <v>7</v>
      </c>
      <c r="D2" s="80"/>
      <c r="E2" s="80"/>
    </row>
    <row r="3" spans="2:8" ht="15.75" thickBot="1"/>
    <row r="4" spans="2:8">
      <c r="B4" s="81" t="s">
        <v>7</v>
      </c>
      <c r="C4" s="82"/>
      <c r="D4" s="82"/>
      <c r="E4" s="82"/>
      <c r="F4" s="83"/>
    </row>
    <row r="5" spans="2:8" ht="28.5">
      <c r="B5" s="40" t="s">
        <v>10</v>
      </c>
      <c r="C5" s="41" t="s">
        <v>11</v>
      </c>
      <c r="D5" s="41" t="s">
        <v>12</v>
      </c>
      <c r="E5" s="41" t="s">
        <v>13</v>
      </c>
      <c r="F5" s="42" t="s">
        <v>14</v>
      </c>
    </row>
    <row r="6" spans="2:8">
      <c r="B6" s="43" t="s">
        <v>15</v>
      </c>
      <c r="C6" s="44"/>
      <c r="D6" s="45">
        <v>4</v>
      </c>
      <c r="E6" s="46"/>
      <c r="F6" s="47">
        <f>E6*D6</f>
        <v>0</v>
      </c>
    </row>
    <row r="7" spans="2:8">
      <c r="B7" s="43" t="s">
        <v>16</v>
      </c>
      <c r="C7" s="48"/>
      <c r="D7" s="45">
        <v>14</v>
      </c>
      <c r="E7" s="46"/>
      <c r="F7" s="47">
        <f t="shared" ref="F7:F12" si="0">E7*D7</f>
        <v>0</v>
      </c>
    </row>
    <row r="8" spans="2:8">
      <c r="B8" s="43" t="s">
        <v>17</v>
      </c>
      <c r="C8" s="44"/>
      <c r="D8" s="45">
        <v>7</v>
      </c>
      <c r="E8" s="46"/>
      <c r="F8" s="47">
        <f t="shared" si="0"/>
        <v>0</v>
      </c>
    </row>
    <row r="9" spans="2:8">
      <c r="B9" s="43" t="s">
        <v>18</v>
      </c>
      <c r="C9" s="44"/>
      <c r="D9" s="45">
        <v>8</v>
      </c>
      <c r="E9" s="46"/>
      <c r="F9" s="47">
        <f t="shared" si="0"/>
        <v>0</v>
      </c>
    </row>
    <row r="10" spans="2:8">
      <c r="B10" s="43" t="s">
        <v>19</v>
      </c>
      <c r="C10" s="48"/>
      <c r="D10" s="45">
        <v>2</v>
      </c>
      <c r="E10" s="46"/>
      <c r="F10" s="47">
        <f t="shared" si="0"/>
        <v>0</v>
      </c>
    </row>
    <row r="11" spans="2:8">
      <c r="B11" s="43" t="s">
        <v>20</v>
      </c>
      <c r="C11" s="48"/>
      <c r="D11" s="45">
        <v>1</v>
      </c>
      <c r="E11" s="46"/>
      <c r="F11" s="47">
        <f t="shared" si="0"/>
        <v>0</v>
      </c>
    </row>
    <row r="12" spans="2:8">
      <c r="B12" s="43" t="s">
        <v>21</v>
      </c>
      <c r="C12" s="48"/>
      <c r="D12" s="49">
        <v>1</v>
      </c>
      <c r="E12" s="46"/>
      <c r="F12" s="47">
        <f t="shared" si="0"/>
        <v>0</v>
      </c>
    </row>
    <row r="13" spans="2:8" ht="15.75" thickBot="1">
      <c r="B13" s="84" t="s">
        <v>22</v>
      </c>
      <c r="C13" s="85"/>
      <c r="D13" s="85"/>
      <c r="E13" s="85"/>
      <c r="F13" s="57">
        <f>SUM(F6:F12)</f>
        <v>0</v>
      </c>
    </row>
    <row r="14" spans="2:8" ht="29.25" thickBot="1">
      <c r="B14" s="86" t="s">
        <v>23</v>
      </c>
      <c r="C14" s="87"/>
      <c r="D14" s="50" t="s">
        <v>24</v>
      </c>
      <c r="E14" s="51" t="s">
        <v>25</v>
      </c>
      <c r="F14" s="52" t="s">
        <v>26</v>
      </c>
    </row>
    <row r="15" spans="2:8" ht="30" customHeight="1">
      <c r="B15" s="88" t="s">
        <v>27</v>
      </c>
      <c r="C15" s="89"/>
      <c r="D15" s="53">
        <v>20000</v>
      </c>
      <c r="E15" s="54"/>
      <c r="F15" s="55">
        <f>E15*D15</f>
        <v>0</v>
      </c>
      <c r="G15" s="73" t="s">
        <v>28</v>
      </c>
      <c r="H15" s="73"/>
    </row>
    <row r="16" spans="2:8" ht="30" customHeight="1">
      <c r="B16" s="74" t="s">
        <v>29</v>
      </c>
      <c r="C16" s="75"/>
      <c r="D16" s="49">
        <v>200000</v>
      </c>
      <c r="E16" s="46"/>
      <c r="F16" s="47">
        <f>E16*D16</f>
        <v>0</v>
      </c>
      <c r="G16" s="73"/>
      <c r="H16" s="73"/>
    </row>
    <row r="17" spans="2:8" ht="15.75" thickBot="1">
      <c r="B17" s="76" t="s">
        <v>30</v>
      </c>
      <c r="C17" s="77"/>
      <c r="D17" s="77"/>
      <c r="E17" s="77"/>
      <c r="F17" s="58">
        <f>SUM(F14:F16)</f>
        <v>0</v>
      </c>
      <c r="G17" s="73"/>
      <c r="H17" s="73"/>
    </row>
    <row r="19" spans="2:8" ht="27.75" customHeight="1">
      <c r="B19" s="3" t="s">
        <v>5</v>
      </c>
    </row>
    <row r="20" spans="2:8" ht="38.25">
      <c r="E20" s="56" t="s">
        <v>6</v>
      </c>
    </row>
  </sheetData>
  <mergeCells count="9">
    <mergeCell ref="G15:H17"/>
    <mergeCell ref="B16:C16"/>
    <mergeCell ref="B17:E17"/>
    <mergeCell ref="B1:F1"/>
    <mergeCell ref="C2:E2"/>
    <mergeCell ref="B4:F4"/>
    <mergeCell ref="B13:E13"/>
    <mergeCell ref="B14:C14"/>
    <mergeCell ref="B15:C1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topLeftCell="A6" zoomScale="85" zoomScaleNormal="100" zoomScaleSheetLayoutView="85" workbookViewId="0">
      <selection activeCell="A5" sqref="A5"/>
    </sheetView>
  </sheetViews>
  <sheetFormatPr defaultRowHeight="15"/>
  <cols>
    <col min="1" max="1" width="38.28515625" style="1" customWidth="1"/>
    <col min="2" max="2" width="29.140625" style="5" customWidth="1"/>
    <col min="3" max="3" width="33" style="2" customWidth="1"/>
  </cols>
  <sheetData>
    <row r="1" spans="1:3" ht="39.75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3" spans="1:3">
      <c r="A3" s="17"/>
      <c r="B3" s="17"/>
      <c r="C3" s="17"/>
    </row>
    <row r="4" spans="1:3">
      <c r="A4" s="90" t="s">
        <v>138</v>
      </c>
      <c r="B4" s="90"/>
      <c r="C4" s="90"/>
    </row>
    <row r="5" spans="1:3" ht="53.25" customHeight="1">
      <c r="A5" s="6" t="s">
        <v>3</v>
      </c>
      <c r="B5" s="6"/>
      <c r="C5" s="18"/>
    </row>
    <row r="6" spans="1:3">
      <c r="A6" s="34"/>
      <c r="B6" s="35" t="s">
        <v>0</v>
      </c>
      <c r="C6" s="36" t="s">
        <v>1</v>
      </c>
    </row>
    <row r="7" spans="1:3">
      <c r="A7" s="23" t="s">
        <v>31</v>
      </c>
      <c r="B7" s="16" t="s">
        <v>2</v>
      </c>
      <c r="C7" s="22"/>
    </row>
    <row r="8" spans="1:3" ht="30">
      <c r="A8" s="23" t="s">
        <v>32</v>
      </c>
      <c r="B8" s="16" t="s">
        <v>2</v>
      </c>
      <c r="C8" s="22"/>
    </row>
    <row r="9" spans="1:3">
      <c r="A9" s="23" t="s">
        <v>34</v>
      </c>
      <c r="B9" s="16" t="s">
        <v>35</v>
      </c>
      <c r="C9" s="22"/>
    </row>
    <row r="10" spans="1:3">
      <c r="A10" s="23" t="s">
        <v>9</v>
      </c>
      <c r="B10" s="61" t="s">
        <v>33</v>
      </c>
      <c r="C10" s="22"/>
    </row>
    <row r="11" spans="1:3">
      <c r="A11" s="23" t="s">
        <v>36</v>
      </c>
      <c r="B11" s="16" t="s">
        <v>37</v>
      </c>
      <c r="C11" s="22"/>
    </row>
    <row r="12" spans="1:3" ht="30">
      <c r="A12" s="32" t="s">
        <v>38</v>
      </c>
      <c r="B12" s="62" t="s">
        <v>39</v>
      </c>
      <c r="C12" s="33"/>
    </row>
    <row r="13" spans="1:3">
      <c r="A13" s="15" t="s">
        <v>40</v>
      </c>
      <c r="B13" t="s">
        <v>42</v>
      </c>
      <c r="C13" s="33"/>
    </row>
    <row r="14" spans="1:3">
      <c r="A14" s="15" t="s">
        <v>43</v>
      </c>
      <c r="B14" t="s">
        <v>47</v>
      </c>
      <c r="C14" s="33"/>
    </row>
    <row r="15" spans="1:3">
      <c r="A15" s="27" t="s">
        <v>49</v>
      </c>
      <c r="B15" s="63" t="s">
        <v>48</v>
      </c>
      <c r="C15" s="22"/>
    </row>
    <row r="16" spans="1:3" ht="30">
      <c r="A16" s="27" t="s">
        <v>50</v>
      </c>
      <c r="B16" s="63" t="s">
        <v>51</v>
      </c>
      <c r="C16" s="22"/>
    </row>
    <row r="17" spans="1:3">
      <c r="A17" s="27" t="s">
        <v>53</v>
      </c>
      <c r="B17" s="63" t="s">
        <v>52</v>
      </c>
      <c r="C17" s="22"/>
    </row>
    <row r="18" spans="1:3" ht="30">
      <c r="A18" s="27" t="s">
        <v>44</v>
      </c>
      <c r="B18" s="63" t="s">
        <v>2</v>
      </c>
      <c r="C18" s="22"/>
    </row>
    <row r="19" spans="1:3" ht="30">
      <c r="A19" s="27" t="s">
        <v>45</v>
      </c>
      <c r="B19" s="63" t="s">
        <v>2</v>
      </c>
      <c r="C19" s="22"/>
    </row>
    <row r="20" spans="1:3">
      <c r="A20" s="27" t="s">
        <v>55</v>
      </c>
      <c r="B20" s="63" t="s">
        <v>54</v>
      </c>
      <c r="C20" s="22"/>
    </row>
    <row r="21" spans="1:3">
      <c r="A21" s="27" t="s">
        <v>46</v>
      </c>
      <c r="B21" s="63" t="s">
        <v>2</v>
      </c>
      <c r="C21" s="22"/>
    </row>
    <row r="23" spans="1:3">
      <c r="A23" s="1" t="s">
        <v>5</v>
      </c>
    </row>
    <row r="24" spans="1:3">
      <c r="A24" s="4"/>
      <c r="B24"/>
      <c r="C24" s="19"/>
    </row>
    <row r="25" spans="1:3" ht="38.25">
      <c r="B25"/>
      <c r="C25" s="12" t="s">
        <v>6</v>
      </c>
    </row>
    <row r="26" spans="1:3">
      <c r="B26"/>
      <c r="C26" s="11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42.85546875" style="66" customWidth="1"/>
    <col min="2" max="2" width="23" style="59" customWidth="1"/>
    <col min="3" max="3" width="40.140625" style="59" customWidth="1"/>
  </cols>
  <sheetData>
    <row r="1" spans="1:3" ht="36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4" spans="1:3">
      <c r="A4" s="91" t="s">
        <v>137</v>
      </c>
      <c r="B4" s="91"/>
      <c r="C4" s="91"/>
    </row>
    <row r="5" spans="1:3" ht="55.5" customHeight="1">
      <c r="A5" s="6" t="s">
        <v>3</v>
      </c>
      <c r="B5" s="63"/>
      <c r="C5" s="16"/>
    </row>
    <row r="6" spans="1:3">
      <c r="A6" s="37"/>
      <c r="B6" s="65" t="s">
        <v>0</v>
      </c>
      <c r="C6" s="38" t="s">
        <v>1</v>
      </c>
    </row>
    <row r="7" spans="1:3">
      <c r="A7" s="16" t="s">
        <v>87</v>
      </c>
      <c r="B7" s="63" t="s">
        <v>2</v>
      </c>
      <c r="C7" s="16"/>
    </row>
    <row r="8" spans="1:3" ht="30">
      <c r="A8" s="16" t="s">
        <v>56</v>
      </c>
      <c r="B8" s="63" t="s">
        <v>2</v>
      </c>
      <c r="C8" s="16"/>
    </row>
    <row r="9" spans="1:3" ht="30">
      <c r="A9" s="16" t="s">
        <v>57</v>
      </c>
      <c r="B9" s="63" t="s">
        <v>2</v>
      </c>
      <c r="C9" s="16"/>
    </row>
    <row r="10" spans="1:3" ht="30">
      <c r="A10" s="16" t="s">
        <v>58</v>
      </c>
      <c r="B10" s="63" t="s">
        <v>2</v>
      </c>
      <c r="C10" s="16"/>
    </row>
    <row r="11" spans="1:3">
      <c r="A11" s="16" t="s">
        <v>67</v>
      </c>
      <c r="B11" s="63" t="s">
        <v>66</v>
      </c>
      <c r="C11" s="16"/>
    </row>
    <row r="12" spans="1:3">
      <c r="A12" s="16" t="s">
        <v>69</v>
      </c>
      <c r="B12" s="63" t="s">
        <v>68</v>
      </c>
      <c r="C12" s="16"/>
    </row>
    <row r="13" spans="1:3">
      <c r="A13" s="16" t="s">
        <v>71</v>
      </c>
      <c r="B13" s="62" t="s">
        <v>70</v>
      </c>
      <c r="C13" s="29"/>
    </row>
    <row r="14" spans="1:3" ht="30">
      <c r="A14" s="16" t="s">
        <v>73</v>
      </c>
      <c r="B14" s="63" t="s">
        <v>72</v>
      </c>
      <c r="C14" s="16"/>
    </row>
    <row r="15" spans="1:3" ht="30">
      <c r="A15" s="16" t="s">
        <v>74</v>
      </c>
      <c r="B15" s="63" t="s">
        <v>75</v>
      </c>
      <c r="C15" s="16"/>
    </row>
    <row r="16" spans="1:3">
      <c r="A16" s="16" t="s">
        <v>76</v>
      </c>
      <c r="B16" s="63" t="s">
        <v>77</v>
      </c>
      <c r="C16" s="16"/>
    </row>
    <row r="17" spans="1:3">
      <c r="A17" s="16" t="s">
        <v>40</v>
      </c>
      <c r="B17" s="63" t="s">
        <v>41</v>
      </c>
      <c r="C17" s="16"/>
    </row>
    <row r="18" spans="1:3">
      <c r="A18" s="16" t="s">
        <v>43</v>
      </c>
      <c r="B18" s="63" t="s">
        <v>78</v>
      </c>
      <c r="C18" s="16"/>
    </row>
    <row r="19" spans="1:3">
      <c r="A19" s="16" t="s">
        <v>49</v>
      </c>
      <c r="B19" s="63" t="s">
        <v>48</v>
      </c>
      <c r="C19" s="16"/>
    </row>
    <row r="20" spans="1:3">
      <c r="A20" s="16" t="s">
        <v>59</v>
      </c>
      <c r="B20" s="63" t="s">
        <v>2</v>
      </c>
      <c r="C20" s="16"/>
    </row>
    <row r="21" spans="1:3" ht="30">
      <c r="A21" s="16" t="s">
        <v>80</v>
      </c>
      <c r="B21" s="63" t="s">
        <v>79</v>
      </c>
      <c r="C21" s="16"/>
    </row>
    <row r="22" spans="1:3">
      <c r="A22" s="16" t="s">
        <v>82</v>
      </c>
      <c r="B22" s="63" t="s">
        <v>81</v>
      </c>
      <c r="C22" s="16"/>
    </row>
    <row r="23" spans="1:3">
      <c r="A23" s="16" t="s">
        <v>84</v>
      </c>
      <c r="B23" s="63" t="s">
        <v>83</v>
      </c>
      <c r="C23" s="16"/>
    </row>
    <row r="24" spans="1:3" ht="30">
      <c r="A24" s="16" t="s">
        <v>50</v>
      </c>
      <c r="B24" s="63" t="s">
        <v>51</v>
      </c>
      <c r="C24" s="16"/>
    </row>
    <row r="25" spans="1:3">
      <c r="A25" s="16" t="s">
        <v>53</v>
      </c>
      <c r="B25" s="63" t="s">
        <v>85</v>
      </c>
      <c r="C25" s="16"/>
    </row>
    <row r="26" spans="1:3" ht="45">
      <c r="A26" s="16" t="s">
        <v>60</v>
      </c>
      <c r="B26" s="63" t="s">
        <v>2</v>
      </c>
      <c r="C26" s="16"/>
    </row>
    <row r="27" spans="1:3" ht="30">
      <c r="A27" s="16" t="s">
        <v>61</v>
      </c>
      <c r="B27" s="62" t="s">
        <v>2</v>
      </c>
      <c r="C27" s="29"/>
    </row>
    <row r="28" spans="1:3" ht="30">
      <c r="A28" s="16" t="s">
        <v>62</v>
      </c>
      <c r="B28" s="62" t="s">
        <v>2</v>
      </c>
      <c r="C28" s="29"/>
    </row>
    <row r="29" spans="1:3" ht="30">
      <c r="A29" s="16" t="s">
        <v>55</v>
      </c>
      <c r="B29" s="63" t="s">
        <v>86</v>
      </c>
      <c r="C29" s="16"/>
    </row>
    <row r="30" spans="1:3">
      <c r="A30" s="16" t="s">
        <v>63</v>
      </c>
      <c r="B30" s="63" t="s">
        <v>2</v>
      </c>
      <c r="C30" s="16"/>
    </row>
    <row r="31" spans="1:3" ht="30">
      <c r="A31" s="16" t="s">
        <v>64</v>
      </c>
      <c r="B31" s="62" t="s">
        <v>2</v>
      </c>
      <c r="C31" s="29"/>
    </row>
    <row r="32" spans="1:3" ht="45">
      <c r="A32" s="16" t="s">
        <v>65</v>
      </c>
      <c r="B32" s="63" t="s">
        <v>2</v>
      </c>
      <c r="C32" s="16"/>
    </row>
    <row r="34" spans="1:3">
      <c r="A34" s="67" t="s">
        <v>5</v>
      </c>
      <c r="C34" s="60"/>
    </row>
    <row r="35" spans="1:3">
      <c r="A35" s="68"/>
      <c r="B35" s="60"/>
      <c r="C35" s="64"/>
    </row>
    <row r="36" spans="1:3" ht="30">
      <c r="A36" s="67"/>
      <c r="B36" s="60"/>
      <c r="C36" s="59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49.5703125" style="16" customWidth="1"/>
    <col min="2" max="2" width="31.28515625" style="59" customWidth="1"/>
    <col min="3" max="3" width="34.5703125" style="20" customWidth="1"/>
    <col min="4" max="16384" width="9.140625" style="20"/>
  </cols>
  <sheetData>
    <row r="1" spans="1:3" ht="33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4" spans="1:3">
      <c r="A4" s="92" t="s">
        <v>136</v>
      </c>
      <c r="B4" s="92"/>
      <c r="C4" s="92"/>
    </row>
    <row r="6" spans="1:3" ht="51" customHeight="1">
      <c r="A6" s="6" t="s">
        <v>3</v>
      </c>
      <c r="B6" s="63"/>
      <c r="C6" s="22"/>
    </row>
    <row r="7" spans="1:3">
      <c r="A7" s="35"/>
      <c r="B7" s="65" t="s">
        <v>0</v>
      </c>
      <c r="C7" s="38" t="s">
        <v>1</v>
      </c>
    </row>
    <row r="8" spans="1:3">
      <c r="A8" s="16" t="s">
        <v>53</v>
      </c>
      <c r="B8" s="63" t="s">
        <v>92</v>
      </c>
      <c r="C8" s="22"/>
    </row>
    <row r="9" spans="1:3">
      <c r="A9" s="16" t="s">
        <v>88</v>
      </c>
      <c r="B9" s="63" t="s">
        <v>2</v>
      </c>
      <c r="C9" s="22"/>
    </row>
    <row r="10" spans="1:3" ht="30">
      <c r="A10" s="16" t="s">
        <v>56</v>
      </c>
      <c r="B10" s="63" t="s">
        <v>2</v>
      </c>
      <c r="C10" s="22"/>
    </row>
    <row r="11" spans="1:3">
      <c r="A11" s="16" t="s">
        <v>89</v>
      </c>
      <c r="B11" s="61" t="s">
        <v>2</v>
      </c>
      <c r="C11" s="22"/>
    </row>
    <row r="12" spans="1:3">
      <c r="A12" s="16" t="s">
        <v>58</v>
      </c>
      <c r="B12" s="63" t="s">
        <v>2</v>
      </c>
      <c r="C12" s="22"/>
    </row>
    <row r="13" spans="1:3">
      <c r="A13" s="16" t="s">
        <v>69</v>
      </c>
      <c r="B13" s="62" t="s">
        <v>93</v>
      </c>
      <c r="C13" s="33"/>
    </row>
    <row r="14" spans="1:3">
      <c r="A14" s="16" t="s">
        <v>71</v>
      </c>
      <c r="B14" s="22" t="s">
        <v>94</v>
      </c>
      <c r="C14" s="33"/>
    </row>
    <row r="15" spans="1:3">
      <c r="A15" s="16" t="s">
        <v>73</v>
      </c>
      <c r="B15" s="22" t="s">
        <v>95</v>
      </c>
      <c r="C15" s="33"/>
    </row>
    <row r="16" spans="1:3">
      <c r="A16" s="16" t="s">
        <v>74</v>
      </c>
      <c r="B16" s="16" t="s">
        <v>96</v>
      </c>
      <c r="C16" s="22"/>
    </row>
    <row r="17" spans="1:3">
      <c r="A17" s="16" t="s">
        <v>76</v>
      </c>
      <c r="B17" s="63" t="s">
        <v>77</v>
      </c>
      <c r="C17" s="22"/>
    </row>
    <row r="18" spans="1:3">
      <c r="A18" s="16" t="s">
        <v>40</v>
      </c>
      <c r="B18" s="63" t="s">
        <v>97</v>
      </c>
      <c r="C18" s="22"/>
    </row>
    <row r="19" spans="1:3">
      <c r="A19" s="16" t="s">
        <v>43</v>
      </c>
      <c r="B19" s="63" t="s">
        <v>98</v>
      </c>
      <c r="C19" s="22"/>
    </row>
    <row r="20" spans="1:3">
      <c r="A20" s="16" t="s">
        <v>49</v>
      </c>
      <c r="B20" s="63" t="s">
        <v>48</v>
      </c>
      <c r="C20" s="22"/>
    </row>
    <row r="21" spans="1:3">
      <c r="A21" s="16" t="s">
        <v>59</v>
      </c>
      <c r="B21" s="63" t="s">
        <v>2</v>
      </c>
      <c r="C21" s="22"/>
    </row>
    <row r="22" spans="1:3" ht="30">
      <c r="A22" s="16" t="s">
        <v>80</v>
      </c>
      <c r="B22" s="63" t="s">
        <v>99</v>
      </c>
      <c r="C22" s="22"/>
    </row>
    <row r="23" spans="1:3">
      <c r="A23" s="16" t="s">
        <v>82</v>
      </c>
      <c r="B23" s="63" t="s">
        <v>100</v>
      </c>
      <c r="C23" s="22"/>
    </row>
    <row r="24" spans="1:3">
      <c r="A24" s="16" t="s">
        <v>84</v>
      </c>
      <c r="B24" s="63" t="s">
        <v>101</v>
      </c>
      <c r="C24" s="22"/>
    </row>
    <row r="25" spans="1:3" ht="30">
      <c r="A25" s="16" t="s">
        <v>50</v>
      </c>
      <c r="B25" s="63" t="s">
        <v>51</v>
      </c>
      <c r="C25" s="22"/>
    </row>
    <row r="26" spans="1:3" ht="45">
      <c r="A26" s="16" t="s">
        <v>60</v>
      </c>
      <c r="B26" s="63" t="s">
        <v>2</v>
      </c>
      <c r="C26" s="22"/>
    </row>
    <row r="27" spans="1:3" ht="45">
      <c r="A27" s="16" t="s">
        <v>90</v>
      </c>
      <c r="B27" s="63" t="s">
        <v>2</v>
      </c>
      <c r="C27" s="22"/>
    </row>
    <row r="28" spans="1:3" ht="30">
      <c r="A28" s="16" t="s">
        <v>62</v>
      </c>
      <c r="B28" s="63" t="s">
        <v>2</v>
      </c>
      <c r="C28" s="22"/>
    </row>
    <row r="29" spans="1:3">
      <c r="A29" s="16" t="s">
        <v>55</v>
      </c>
      <c r="B29" s="63" t="s">
        <v>102</v>
      </c>
      <c r="C29" s="22"/>
    </row>
    <row r="30" spans="1:3" ht="45">
      <c r="A30" s="16" t="s">
        <v>91</v>
      </c>
      <c r="B30" s="63" t="s">
        <v>2</v>
      </c>
      <c r="C30" s="22"/>
    </row>
    <row r="31" spans="1:3" ht="30">
      <c r="A31" s="16" t="s">
        <v>65</v>
      </c>
      <c r="B31" s="63" t="s">
        <v>2</v>
      </c>
      <c r="C31" s="22"/>
    </row>
    <row r="33" spans="1:3">
      <c r="A33" s="67" t="s">
        <v>5</v>
      </c>
      <c r="C33" s="14"/>
    </row>
    <row r="34" spans="1:3">
      <c r="A34" s="68"/>
      <c r="B34" s="20"/>
      <c r="C34" s="25"/>
    </row>
    <row r="35" spans="1:3" ht="45">
      <c r="A35" s="67"/>
      <c r="B35" s="20"/>
      <c r="C35" s="59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85" zoomScaleNormal="100" zoomScaleSheetLayoutView="85" workbookViewId="0">
      <selection activeCell="A4" sqref="A4:C4"/>
    </sheetView>
  </sheetViews>
  <sheetFormatPr defaultRowHeight="15"/>
  <cols>
    <col min="1" max="1" width="55.140625" style="27" customWidth="1"/>
    <col min="2" max="2" width="24.42578125" style="5" customWidth="1"/>
    <col min="3" max="3" width="33.42578125" customWidth="1"/>
  </cols>
  <sheetData>
    <row r="1" spans="1:3" ht="39.75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3" spans="1:3">
      <c r="B3" s="21"/>
      <c r="C3" s="20"/>
    </row>
    <row r="4" spans="1:3">
      <c r="A4" s="78" t="s">
        <v>139</v>
      </c>
      <c r="B4" s="93"/>
      <c r="C4" s="93"/>
    </row>
    <row r="5" spans="1:3" ht="56.25" customHeight="1">
      <c r="A5" s="8" t="s">
        <v>3</v>
      </c>
      <c r="B5" s="63"/>
      <c r="C5" s="22"/>
    </row>
    <row r="6" spans="1:3">
      <c r="A6" s="39"/>
      <c r="B6" s="65" t="s">
        <v>0</v>
      </c>
      <c r="C6" s="38" t="s">
        <v>1</v>
      </c>
    </row>
    <row r="7" spans="1:3" ht="21.75" customHeight="1">
      <c r="A7" s="24" t="s">
        <v>53</v>
      </c>
      <c r="B7" s="63" t="s">
        <v>106</v>
      </c>
      <c r="C7" s="16"/>
    </row>
    <row r="8" spans="1:3" ht="22.5" customHeight="1">
      <c r="A8" s="24" t="s">
        <v>88</v>
      </c>
      <c r="B8" s="63" t="s">
        <v>2</v>
      </c>
      <c r="C8" s="16"/>
    </row>
    <row r="9" spans="1:3" ht="30">
      <c r="A9" s="24" t="s">
        <v>103</v>
      </c>
      <c r="B9" s="63" t="s">
        <v>2</v>
      </c>
      <c r="C9" s="16"/>
    </row>
    <row r="10" spans="1:3">
      <c r="A10" s="24" t="s">
        <v>89</v>
      </c>
      <c r="B10" s="63" t="s">
        <v>2</v>
      </c>
      <c r="C10" s="16"/>
    </row>
    <row r="11" spans="1:3">
      <c r="A11" s="24" t="s">
        <v>58</v>
      </c>
      <c r="B11" s="62" t="s">
        <v>2</v>
      </c>
      <c r="C11" s="29"/>
    </row>
    <row r="12" spans="1:3">
      <c r="A12" s="24" t="s">
        <v>69</v>
      </c>
      <c r="B12" s="62" t="s">
        <v>107</v>
      </c>
      <c r="C12" s="33"/>
    </row>
    <row r="13" spans="1:3">
      <c r="A13" s="24" t="s">
        <v>108</v>
      </c>
      <c r="B13" s="62" t="s">
        <v>94</v>
      </c>
      <c r="C13" s="33"/>
    </row>
    <row r="14" spans="1:3" ht="30">
      <c r="A14" s="24" t="s">
        <v>73</v>
      </c>
      <c r="B14" s="62" t="s">
        <v>95</v>
      </c>
      <c r="C14" s="33"/>
    </row>
    <row r="15" spans="1:3" ht="35.25" customHeight="1">
      <c r="A15" s="24" t="s">
        <v>74</v>
      </c>
      <c r="B15" s="63" t="s">
        <v>96</v>
      </c>
      <c r="C15" s="22"/>
    </row>
    <row r="16" spans="1:3">
      <c r="A16" s="24" t="s">
        <v>76</v>
      </c>
      <c r="B16" s="63" t="s">
        <v>77</v>
      </c>
      <c r="C16" s="22"/>
    </row>
    <row r="17" spans="1:3">
      <c r="A17" s="24" t="s">
        <v>40</v>
      </c>
      <c r="B17" s="63" t="s">
        <v>97</v>
      </c>
      <c r="C17" s="22"/>
    </row>
    <row r="18" spans="1:3" ht="30">
      <c r="A18" s="24" t="s">
        <v>43</v>
      </c>
      <c r="B18" s="63" t="s">
        <v>98</v>
      </c>
      <c r="C18" s="22"/>
    </row>
    <row r="19" spans="1:3">
      <c r="A19" s="24" t="s">
        <v>49</v>
      </c>
      <c r="B19" s="63" t="s">
        <v>48</v>
      </c>
      <c r="C19" s="22"/>
    </row>
    <row r="20" spans="1:3">
      <c r="A20" s="24" t="s">
        <v>59</v>
      </c>
      <c r="B20" s="63" t="s">
        <v>2</v>
      </c>
      <c r="C20" s="22"/>
    </row>
    <row r="21" spans="1:3" ht="30">
      <c r="A21" s="24" t="s">
        <v>80</v>
      </c>
      <c r="B21" s="63" t="s">
        <v>99</v>
      </c>
      <c r="C21" s="22"/>
    </row>
    <row r="22" spans="1:3">
      <c r="A22" s="24" t="s">
        <v>109</v>
      </c>
      <c r="B22" s="63" t="s">
        <v>100</v>
      </c>
      <c r="C22" s="22"/>
    </row>
    <row r="23" spans="1:3">
      <c r="A23" s="24" t="s">
        <v>84</v>
      </c>
      <c r="B23" s="63" t="s">
        <v>101</v>
      </c>
      <c r="C23" s="22"/>
    </row>
    <row r="24" spans="1:3" ht="30">
      <c r="A24" s="24" t="s">
        <v>50</v>
      </c>
      <c r="B24" s="63" t="s">
        <v>110</v>
      </c>
      <c r="C24" s="22"/>
    </row>
    <row r="25" spans="1:3" ht="45">
      <c r="A25" s="24" t="s">
        <v>60</v>
      </c>
      <c r="B25" s="63" t="s">
        <v>2</v>
      </c>
      <c r="C25" s="22"/>
    </row>
    <row r="26" spans="1:3" ht="30">
      <c r="A26" s="24" t="s">
        <v>104</v>
      </c>
      <c r="B26" s="63" t="s">
        <v>2</v>
      </c>
      <c r="C26" s="22"/>
    </row>
    <row r="27" spans="1:3" ht="30">
      <c r="A27" s="24" t="s">
        <v>62</v>
      </c>
      <c r="B27" s="63" t="s">
        <v>2</v>
      </c>
      <c r="C27" s="22"/>
    </row>
    <row r="28" spans="1:3" ht="30">
      <c r="A28" s="24" t="s">
        <v>112</v>
      </c>
      <c r="B28" s="63" t="s">
        <v>111</v>
      </c>
      <c r="C28" s="22"/>
    </row>
    <row r="29" spans="1:3">
      <c r="A29" s="24" t="s">
        <v>63</v>
      </c>
      <c r="B29" s="63" t="s">
        <v>2</v>
      </c>
      <c r="C29" s="22"/>
    </row>
    <row r="30" spans="1:3" ht="30">
      <c r="A30" s="24" t="s">
        <v>105</v>
      </c>
      <c r="B30" s="63" t="s">
        <v>2</v>
      </c>
      <c r="C30" s="22"/>
    </row>
    <row r="31" spans="1:3" ht="30">
      <c r="A31" s="24" t="s">
        <v>65</v>
      </c>
      <c r="B31" s="63" t="s">
        <v>2</v>
      </c>
      <c r="C31" s="22"/>
    </row>
    <row r="32" spans="1:3">
      <c r="A32" s="24"/>
      <c r="B32" s="63"/>
      <c r="C32" s="22"/>
    </row>
    <row r="33" spans="1:3">
      <c r="A33" s="15" t="s">
        <v>5</v>
      </c>
      <c r="C33" s="3"/>
    </row>
    <row r="34" spans="1:3">
      <c r="A34" s="69"/>
      <c r="B34"/>
      <c r="C34" s="13"/>
    </row>
    <row r="35" spans="1:3" ht="38.25">
      <c r="A35" s="15"/>
      <c r="B35"/>
      <c r="C35" s="12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85" zoomScaleNormal="100" zoomScaleSheetLayoutView="85" workbookViewId="0">
      <selection activeCell="A5" sqref="A5"/>
    </sheetView>
  </sheetViews>
  <sheetFormatPr defaultRowHeight="15"/>
  <cols>
    <col min="1" max="1" width="51.28515625" style="26" customWidth="1"/>
    <col min="2" max="2" width="21.28515625" style="21" customWidth="1"/>
    <col min="3" max="3" width="34.5703125" style="26" customWidth="1"/>
    <col min="4" max="16384" width="9.140625" style="20"/>
  </cols>
  <sheetData>
    <row r="1" spans="1:3" ht="41.25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4" spans="1:3">
      <c r="A4" s="73" t="s">
        <v>140</v>
      </c>
      <c r="B4" s="73"/>
      <c r="C4" s="73"/>
    </row>
    <row r="6" spans="1:3">
      <c r="A6" s="7"/>
    </row>
    <row r="7" spans="1:3" ht="43.5" customHeight="1">
      <c r="A7" s="8" t="s">
        <v>3</v>
      </c>
      <c r="B7" s="16"/>
      <c r="C7" s="27"/>
    </row>
    <row r="8" spans="1:3">
      <c r="A8" s="39"/>
      <c r="B8" s="38" t="s">
        <v>0</v>
      </c>
      <c r="C8" s="38" t="s">
        <v>1</v>
      </c>
    </row>
    <row r="9" spans="1:3">
      <c r="A9" s="24" t="s">
        <v>53</v>
      </c>
      <c r="B9" s="16" t="s">
        <v>114</v>
      </c>
      <c r="C9" s="27"/>
    </row>
    <row r="10" spans="1:3">
      <c r="A10" s="24" t="s">
        <v>88</v>
      </c>
      <c r="B10" s="16" t="s">
        <v>2</v>
      </c>
      <c r="C10" s="27"/>
    </row>
    <row r="11" spans="1:3" ht="30">
      <c r="A11" s="24" t="s">
        <v>113</v>
      </c>
      <c r="B11" s="16" t="s">
        <v>2</v>
      </c>
      <c r="C11" s="27"/>
    </row>
    <row r="12" spans="1:3">
      <c r="A12" s="24" t="s">
        <v>58</v>
      </c>
      <c r="B12" s="16" t="s">
        <v>2</v>
      </c>
      <c r="C12" s="27"/>
    </row>
    <row r="13" spans="1:3">
      <c r="A13" s="24" t="s">
        <v>69</v>
      </c>
      <c r="B13" s="30" t="s">
        <v>107</v>
      </c>
      <c r="C13" s="27"/>
    </row>
    <row r="14" spans="1:3">
      <c r="A14" s="24" t="s">
        <v>71</v>
      </c>
      <c r="B14" s="29" t="s">
        <v>116</v>
      </c>
      <c r="C14" s="27"/>
    </row>
    <row r="15" spans="1:3" ht="45">
      <c r="A15" s="24" t="s">
        <v>73</v>
      </c>
      <c r="B15" s="29" t="s">
        <v>117</v>
      </c>
      <c r="C15" s="27"/>
    </row>
    <row r="16" spans="1:3" ht="30">
      <c r="A16" s="24" t="s">
        <v>74</v>
      </c>
      <c r="B16" s="29" t="s">
        <v>96</v>
      </c>
      <c r="C16" s="27"/>
    </row>
    <row r="17" spans="1:3" ht="75">
      <c r="A17" s="24" t="s">
        <v>119</v>
      </c>
      <c r="B17" s="29" t="s">
        <v>118</v>
      </c>
      <c r="C17" s="27"/>
    </row>
    <row r="18" spans="1:3">
      <c r="A18" s="24" t="s">
        <v>76</v>
      </c>
      <c r="B18" s="16" t="s">
        <v>77</v>
      </c>
      <c r="C18" s="27"/>
    </row>
    <row r="19" spans="1:3">
      <c r="A19" s="24" t="s">
        <v>9</v>
      </c>
      <c r="B19" s="16" t="s">
        <v>120</v>
      </c>
      <c r="C19" s="27"/>
    </row>
    <row r="20" spans="1:3" ht="30">
      <c r="A20" s="24" t="s">
        <v>40</v>
      </c>
      <c r="B20" s="16" t="s">
        <v>121</v>
      </c>
      <c r="C20" s="27"/>
    </row>
    <row r="21" spans="1:3" ht="30">
      <c r="A21" s="24" t="s">
        <v>43</v>
      </c>
      <c r="B21" s="16" t="s">
        <v>98</v>
      </c>
      <c r="C21" s="27"/>
    </row>
    <row r="22" spans="1:3">
      <c r="A22" s="24" t="s">
        <v>49</v>
      </c>
      <c r="B22" s="16" t="s">
        <v>122</v>
      </c>
      <c r="C22" s="27"/>
    </row>
    <row r="23" spans="1:3">
      <c r="A23" s="24" t="s">
        <v>59</v>
      </c>
      <c r="B23" s="16" t="s">
        <v>2</v>
      </c>
      <c r="C23" s="27"/>
    </row>
    <row r="24" spans="1:3" ht="45">
      <c r="A24" s="24" t="s">
        <v>80</v>
      </c>
      <c r="B24" s="16" t="s">
        <v>123</v>
      </c>
      <c r="C24" s="27"/>
    </row>
    <row r="25" spans="1:3" ht="30">
      <c r="A25" s="24" t="s">
        <v>82</v>
      </c>
      <c r="B25" s="16" t="s">
        <v>124</v>
      </c>
      <c r="C25" s="27"/>
    </row>
    <row r="26" spans="1:3">
      <c r="A26" s="24" t="s">
        <v>84</v>
      </c>
      <c r="B26" s="16" t="s">
        <v>125</v>
      </c>
      <c r="C26" s="27"/>
    </row>
    <row r="27" spans="1:3" ht="30">
      <c r="A27" s="24" t="s">
        <v>50</v>
      </c>
      <c r="B27" s="16" t="s">
        <v>51</v>
      </c>
      <c r="C27" s="27"/>
    </row>
    <row r="28" spans="1:3" ht="45">
      <c r="A28" s="24" t="s">
        <v>90</v>
      </c>
      <c r="B28" s="16" t="s">
        <v>2</v>
      </c>
      <c r="C28" s="27"/>
    </row>
    <row r="29" spans="1:3">
      <c r="A29" s="24" t="s">
        <v>45</v>
      </c>
      <c r="B29" s="29" t="s">
        <v>2</v>
      </c>
      <c r="C29" s="31"/>
    </row>
    <row r="30" spans="1:3" ht="30">
      <c r="A30" s="24" t="s">
        <v>55</v>
      </c>
      <c r="B30" s="16" t="s">
        <v>126</v>
      </c>
      <c r="C30" s="27"/>
    </row>
    <row r="31" spans="1:3" ht="30">
      <c r="A31" s="24" t="s">
        <v>115</v>
      </c>
      <c r="B31" s="16" t="s">
        <v>2</v>
      </c>
      <c r="C31" s="27"/>
    </row>
    <row r="32" spans="1:3">
      <c r="A32" s="28"/>
    </row>
    <row r="33" spans="1:3">
      <c r="A33" s="10" t="s">
        <v>5</v>
      </c>
      <c r="C33" s="14"/>
    </row>
    <row r="34" spans="1:3">
      <c r="A34" s="4"/>
      <c r="B34" s="20"/>
      <c r="C34" s="25"/>
    </row>
    <row r="35" spans="1:3" ht="45">
      <c r="A35" s="10"/>
      <c r="B35" s="20"/>
      <c r="C35" s="21" t="s">
        <v>6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BreakPreview" zoomScale="110" zoomScaleNormal="100" zoomScaleSheetLayoutView="110" workbookViewId="0">
      <selection activeCell="A15" sqref="A15:C15"/>
    </sheetView>
  </sheetViews>
  <sheetFormatPr defaultRowHeight="15"/>
  <cols>
    <col min="1" max="1" width="35.5703125" style="1" customWidth="1"/>
    <col min="2" max="2" width="31" style="5" customWidth="1"/>
    <col min="3" max="3" width="38.7109375" customWidth="1"/>
  </cols>
  <sheetData>
    <row r="1" spans="1:3" ht="32.25" customHeight="1">
      <c r="A1" s="73" t="s">
        <v>8</v>
      </c>
      <c r="B1" s="73"/>
      <c r="C1" s="73"/>
    </row>
    <row r="2" spans="1:3">
      <c r="A2" s="80" t="s">
        <v>7</v>
      </c>
      <c r="B2" s="80"/>
      <c r="C2" s="80"/>
    </row>
    <row r="5" spans="1:3">
      <c r="A5" s="94" t="s">
        <v>4</v>
      </c>
      <c r="B5" s="94"/>
      <c r="C5" s="94"/>
    </row>
    <row r="7" spans="1:3" ht="51" customHeight="1">
      <c r="A7" s="8" t="s">
        <v>3</v>
      </c>
      <c r="B7" s="16"/>
      <c r="C7" s="22"/>
    </row>
    <row r="8" spans="1:3">
      <c r="A8" s="15"/>
      <c r="B8" s="38" t="s">
        <v>0</v>
      </c>
      <c r="C8" s="38" t="s">
        <v>1</v>
      </c>
    </row>
    <row r="9" spans="1:3" ht="30">
      <c r="A9" s="27" t="s">
        <v>127</v>
      </c>
      <c r="B9" s="16" t="s">
        <v>2</v>
      </c>
      <c r="C9" s="22"/>
    </row>
    <row r="10" spans="1:3">
      <c r="A10" s="27" t="s">
        <v>49</v>
      </c>
      <c r="B10" s="16" t="s">
        <v>129</v>
      </c>
      <c r="C10" s="22"/>
    </row>
    <row r="11" spans="1:3" ht="30">
      <c r="A11" s="27" t="s">
        <v>131</v>
      </c>
      <c r="B11" s="16" t="s">
        <v>130</v>
      </c>
      <c r="C11" s="22"/>
    </row>
    <row r="12" spans="1:3">
      <c r="A12" s="27" t="s">
        <v>133</v>
      </c>
      <c r="B12" s="29" t="s">
        <v>132</v>
      </c>
      <c r="C12" s="33"/>
    </row>
    <row r="13" spans="1:3">
      <c r="A13" s="27" t="s">
        <v>135</v>
      </c>
      <c r="B13" s="16" t="s">
        <v>134</v>
      </c>
      <c r="C13" s="22"/>
    </row>
    <row r="14" spans="1:3">
      <c r="A14" s="27" t="s">
        <v>128</v>
      </c>
      <c r="B14" s="16" t="s">
        <v>2</v>
      </c>
      <c r="C14" s="22"/>
    </row>
    <row r="15" spans="1:3" ht="30">
      <c r="A15" s="95" t="s">
        <v>9</v>
      </c>
      <c r="B15" s="16" t="s">
        <v>141</v>
      </c>
      <c r="C15" s="22"/>
    </row>
    <row r="16" spans="1:3">
      <c r="A16" s="70"/>
      <c r="B16" s="71"/>
      <c r="C16" s="72"/>
    </row>
    <row r="17" spans="1:3">
      <c r="A17" s="9"/>
    </row>
    <row r="18" spans="1:3">
      <c r="A18" s="1" t="s">
        <v>5</v>
      </c>
      <c r="C18" s="3"/>
    </row>
    <row r="19" spans="1:3">
      <c r="A19" s="4"/>
      <c r="B19"/>
      <c r="C19" s="13"/>
    </row>
    <row r="20" spans="1:3" ht="38.25">
      <c r="B20"/>
      <c r="C20" s="12" t="s">
        <v>6</v>
      </c>
    </row>
  </sheetData>
  <mergeCells count="3">
    <mergeCell ref="A5:C5"/>
    <mergeCell ref="A1:C1"/>
    <mergeCell ref="A2:C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Ártábla!Nyomtatási_terület</vt:lpstr>
      <vt:lpstr>'D kategória'!Nyomtatási_terület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Pintér Kristóf</cp:lastModifiedBy>
  <dcterms:created xsi:type="dcterms:W3CDTF">2016-05-30T10:05:41Z</dcterms:created>
  <dcterms:modified xsi:type="dcterms:W3CDTF">2017-02-14T13:45:15Z</dcterms:modified>
</cp:coreProperties>
</file>