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MOrczy projekt\V. Közbeszerzések\LP2 költöztetés\"/>
    </mc:Choice>
  </mc:AlternateContent>
  <bookViews>
    <workbookView xWindow="0" yWindow="0" windowWidth="28770" windowHeight="11760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1" l="1"/>
  <c r="N13" i="1"/>
  <c r="N12" i="1"/>
  <c r="N15" i="1" l="1"/>
  <c r="N16" i="1" s="1"/>
  <c r="N17" i="1" l="1"/>
</calcChain>
</file>

<file path=xl/sharedStrings.xml><?xml version="1.0" encoding="utf-8"?>
<sst xmlns="http://schemas.openxmlformats.org/spreadsheetml/2006/main" count="80" uniqueCount="58">
  <si>
    <t>Em/ajtó</t>
  </si>
  <si>
    <t>Épület</t>
  </si>
  <si>
    <t>Kálvária u. 18.</t>
  </si>
  <si>
    <t>Fsz. 1.</t>
  </si>
  <si>
    <t>Fsz. 2.</t>
  </si>
  <si>
    <t>Fsz. 3.</t>
  </si>
  <si>
    <t>Fsz. 5.</t>
  </si>
  <si>
    <t>Fsz. 7.</t>
  </si>
  <si>
    <t>Fsz. 8.</t>
  </si>
  <si>
    <t>Fsz. 9.</t>
  </si>
  <si>
    <t>Fsz. 11.</t>
  </si>
  <si>
    <t>Fsz. 12.</t>
  </si>
  <si>
    <t>Fsz. 13.</t>
  </si>
  <si>
    <t>Fsz. 15.</t>
  </si>
  <si>
    <t>Fsz. 16.</t>
  </si>
  <si>
    <t>Fsz. 17.</t>
  </si>
  <si>
    <t>Kálvária u. 20.</t>
  </si>
  <si>
    <t>Fsz. 4.</t>
  </si>
  <si>
    <t>Nr.</t>
  </si>
  <si>
    <t>1.</t>
  </si>
  <si>
    <t>2.</t>
  </si>
  <si>
    <t>3.</t>
  </si>
  <si>
    <t>5.</t>
  </si>
  <si>
    <t>7.</t>
  </si>
  <si>
    <t>8.</t>
  </si>
  <si>
    <t>9.</t>
  </si>
  <si>
    <t>11.</t>
  </si>
  <si>
    <t>12.</t>
  </si>
  <si>
    <t>13.</t>
  </si>
  <si>
    <t>15.</t>
  </si>
  <si>
    <t>16.</t>
  </si>
  <si>
    <t>17.</t>
  </si>
  <si>
    <t>4.</t>
  </si>
  <si>
    <t>6.</t>
  </si>
  <si>
    <t>10.</t>
  </si>
  <si>
    <t>14.</t>
  </si>
  <si>
    <t>Illés u. 20.</t>
  </si>
  <si>
    <t>Fsz. 6/A.</t>
  </si>
  <si>
    <t>Fsz. 10.</t>
  </si>
  <si>
    <t>18.</t>
  </si>
  <si>
    <t>19.</t>
  </si>
  <si>
    <t>I. típusú lakás</t>
  </si>
  <si>
    <t>II. típusú lakás</t>
  </si>
  <si>
    <t>I. típusú lakás (14 m2-25 m2-ig)</t>
  </si>
  <si>
    <t>II. típusú lakás (25 m2-45 m2-ig)</t>
  </si>
  <si>
    <t>III. típusú lakás (45 m2-64m2-ig)</t>
  </si>
  <si>
    <t>8 db lakás</t>
  </si>
  <si>
    <t>5 db lakás</t>
  </si>
  <si>
    <t>6 db lakás</t>
  </si>
  <si>
    <t>Ajánlati ár (Ft/lakás)</t>
  </si>
  <si>
    <t>Összesítő:</t>
  </si>
  <si>
    <t>ÁFA</t>
  </si>
  <si>
    <t>Nettó összesen:</t>
  </si>
  <si>
    <t>Bruttó összesen:</t>
  </si>
  <si>
    <t>Alapterület (m2)</t>
  </si>
  <si>
    <t>8 db szorzóval ellátva</t>
  </si>
  <si>
    <t>6 db szorzóval ellátva</t>
  </si>
  <si>
    <t>5 db szorzóval ellátva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</si>
</sst>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Fill="1" applyBorder="1" applyAlignment="1">
      <alignment horizontal="center"/>
    </xf>
    <xf numFmtId="164" fontId="0" fillId="0" borderId="1" xfId="0" applyNumberFormat="1" applyBorder="1"/>
    <xf numFmtId="164" fontId="0" fillId="0" borderId="0" xfId="0" applyNumberFormat="1" applyFill="1" applyBorder="1"/>
    <xf numFmtId="0" fontId="1" fillId="3" borderId="1" xfId="0" applyFont="1" applyFill="1" applyBorder="1" applyAlignment="1">
      <alignment horizontal="center"/>
    </xf>
    <xf numFmtId="0" fontId="1" fillId="0" borderId="0" xfId="0" applyFont="1"/>
    <xf numFmtId="164" fontId="1" fillId="0" borderId="0" xfId="0" applyNumberFormat="1" applyFont="1" applyFill="1" applyBorder="1"/>
    <xf numFmtId="0" fontId="3" fillId="0" borderId="0" xfId="0" applyFont="1"/>
    <xf numFmtId="164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workbookViewId="0"/>
  </sheetViews>
  <sheetFormatPr defaultRowHeight="15" x14ac:dyDescent="0.25"/>
  <cols>
    <col min="1" max="1" width="5.7109375" customWidth="1"/>
    <col min="2" max="2" width="15.7109375" customWidth="1"/>
    <col min="3" max="3" width="12.7109375" customWidth="1"/>
    <col min="4" max="4" width="16.7109375" customWidth="1"/>
    <col min="14" max="14" width="15.7109375" customWidth="1"/>
  </cols>
  <sheetData>
    <row r="1" spans="1:16" x14ac:dyDescent="0.25">
      <c r="A1" s="5" t="s">
        <v>18</v>
      </c>
      <c r="B1" s="5" t="s">
        <v>1</v>
      </c>
      <c r="C1" s="5" t="s">
        <v>0</v>
      </c>
      <c r="D1" s="5" t="s">
        <v>54</v>
      </c>
    </row>
    <row r="2" spans="1:16" x14ac:dyDescent="0.25">
      <c r="A2" s="5" t="s">
        <v>19</v>
      </c>
      <c r="B2" s="1" t="s">
        <v>2</v>
      </c>
      <c r="C2" s="1" t="s">
        <v>3</v>
      </c>
      <c r="D2" s="1">
        <v>36.92</v>
      </c>
    </row>
    <row r="3" spans="1:16" x14ac:dyDescent="0.25">
      <c r="A3" s="5" t="s">
        <v>20</v>
      </c>
      <c r="B3" s="1" t="s">
        <v>2</v>
      </c>
      <c r="C3" s="1" t="s">
        <v>4</v>
      </c>
      <c r="D3" s="1">
        <v>30.58</v>
      </c>
    </row>
    <row r="4" spans="1:16" x14ac:dyDescent="0.25">
      <c r="A4" s="5" t="s">
        <v>21</v>
      </c>
      <c r="B4" s="1" t="s">
        <v>2</v>
      </c>
      <c r="C4" s="1" t="s">
        <v>5</v>
      </c>
      <c r="D4" s="1">
        <v>32</v>
      </c>
    </row>
    <row r="5" spans="1:16" x14ac:dyDescent="0.25">
      <c r="A5" s="5" t="s">
        <v>32</v>
      </c>
      <c r="B5" s="1" t="s">
        <v>2</v>
      </c>
      <c r="C5" s="1" t="s">
        <v>6</v>
      </c>
      <c r="D5" s="1">
        <v>14</v>
      </c>
      <c r="G5" s="6" t="s">
        <v>43</v>
      </c>
    </row>
    <row r="6" spans="1:16" x14ac:dyDescent="0.25">
      <c r="A6" s="5" t="s">
        <v>22</v>
      </c>
      <c r="B6" s="1" t="s">
        <v>2</v>
      </c>
      <c r="C6" s="1" t="s">
        <v>7</v>
      </c>
      <c r="D6" s="1">
        <v>23.67</v>
      </c>
      <c r="G6" t="s">
        <v>46</v>
      </c>
    </row>
    <row r="7" spans="1:16" x14ac:dyDescent="0.25">
      <c r="A7" s="5" t="s">
        <v>33</v>
      </c>
      <c r="B7" s="1" t="s">
        <v>2</v>
      </c>
      <c r="C7" s="1" t="s">
        <v>8</v>
      </c>
      <c r="D7" s="1">
        <v>45.89</v>
      </c>
    </row>
    <row r="8" spans="1:16" x14ac:dyDescent="0.25">
      <c r="A8" s="5" t="s">
        <v>23</v>
      </c>
      <c r="B8" s="1" t="s">
        <v>2</v>
      </c>
      <c r="C8" s="1" t="s">
        <v>9</v>
      </c>
      <c r="D8" s="1">
        <v>24.96</v>
      </c>
      <c r="F8" s="2" t="s">
        <v>49</v>
      </c>
      <c r="H8" s="9">
        <v>0</v>
      </c>
      <c r="I8" s="9"/>
    </row>
    <row r="9" spans="1:16" x14ac:dyDescent="0.25">
      <c r="A9" s="5" t="s">
        <v>24</v>
      </c>
      <c r="B9" s="1" t="s">
        <v>2</v>
      </c>
      <c r="C9" s="1" t="s">
        <v>10</v>
      </c>
      <c r="D9" s="1">
        <v>26.75</v>
      </c>
    </row>
    <row r="10" spans="1:16" x14ac:dyDescent="0.25">
      <c r="A10" s="5" t="s">
        <v>25</v>
      </c>
      <c r="B10" s="1" t="s">
        <v>2</v>
      </c>
      <c r="C10" s="1" t="s">
        <v>11</v>
      </c>
      <c r="D10" s="1">
        <v>27</v>
      </c>
      <c r="G10" s="6" t="s">
        <v>44</v>
      </c>
      <c r="L10" s="6" t="s">
        <v>50</v>
      </c>
    </row>
    <row r="11" spans="1:16" x14ac:dyDescent="0.25">
      <c r="A11" s="5" t="s">
        <v>34</v>
      </c>
      <c r="B11" s="1" t="s">
        <v>2</v>
      </c>
      <c r="C11" s="1" t="s">
        <v>12</v>
      </c>
      <c r="D11" s="1">
        <v>25</v>
      </c>
      <c r="G11" t="s">
        <v>48</v>
      </c>
    </row>
    <row r="12" spans="1:16" x14ac:dyDescent="0.25">
      <c r="A12" s="5" t="s">
        <v>26</v>
      </c>
      <c r="B12" s="1" t="s">
        <v>2</v>
      </c>
      <c r="C12" s="1" t="s">
        <v>13</v>
      </c>
      <c r="D12" s="1">
        <v>25</v>
      </c>
      <c r="L12" s="10" t="s">
        <v>41</v>
      </c>
      <c r="M12" s="10"/>
      <c r="N12" s="3">
        <f>H8*8</f>
        <v>0</v>
      </c>
      <c r="O12" s="8"/>
      <c r="P12" s="8" t="s">
        <v>55</v>
      </c>
    </row>
    <row r="13" spans="1:16" x14ac:dyDescent="0.25">
      <c r="A13" s="5" t="s">
        <v>27</v>
      </c>
      <c r="B13" s="1" t="s">
        <v>2</v>
      </c>
      <c r="C13" s="1" t="s">
        <v>14</v>
      </c>
      <c r="D13" s="1">
        <v>50.51</v>
      </c>
      <c r="F13" s="2" t="s">
        <v>49</v>
      </c>
      <c r="H13" s="9">
        <v>0</v>
      </c>
      <c r="I13" s="9"/>
      <c r="L13" s="10" t="s">
        <v>42</v>
      </c>
      <c r="M13" s="10"/>
      <c r="N13" s="3">
        <f>H13*6</f>
        <v>0</v>
      </c>
      <c r="O13" s="8"/>
      <c r="P13" s="8" t="s">
        <v>56</v>
      </c>
    </row>
    <row r="14" spans="1:16" x14ac:dyDescent="0.25">
      <c r="A14" s="5" t="s">
        <v>28</v>
      </c>
      <c r="B14" s="1" t="s">
        <v>2</v>
      </c>
      <c r="C14" s="1" t="s">
        <v>15</v>
      </c>
      <c r="D14" s="1">
        <v>25</v>
      </c>
      <c r="L14" s="10" t="s">
        <v>42</v>
      </c>
      <c r="M14" s="10"/>
      <c r="N14" s="3">
        <f>H18*5</f>
        <v>0</v>
      </c>
      <c r="O14" s="8"/>
      <c r="P14" s="8" t="s">
        <v>57</v>
      </c>
    </row>
    <row r="15" spans="1:16" x14ac:dyDescent="0.25">
      <c r="A15" s="5" t="s">
        <v>35</v>
      </c>
      <c r="B15" s="1" t="s">
        <v>16</v>
      </c>
      <c r="C15" s="1" t="s">
        <v>5</v>
      </c>
      <c r="D15" s="1">
        <v>63.72</v>
      </c>
      <c r="G15" s="6" t="s">
        <v>45</v>
      </c>
      <c r="L15" s="11" t="s">
        <v>52</v>
      </c>
      <c r="M15" s="11"/>
      <c r="N15" s="4">
        <f>N12+N13+N14</f>
        <v>0</v>
      </c>
    </row>
    <row r="16" spans="1:16" x14ac:dyDescent="0.25">
      <c r="A16" s="5" t="s">
        <v>29</v>
      </c>
      <c r="B16" s="1" t="s">
        <v>16</v>
      </c>
      <c r="C16" s="1" t="s">
        <v>17</v>
      </c>
      <c r="D16" s="1">
        <v>61.26</v>
      </c>
      <c r="G16" t="s">
        <v>47</v>
      </c>
      <c r="L16" s="12" t="s">
        <v>51</v>
      </c>
      <c r="M16" s="12"/>
      <c r="N16" s="4">
        <f>N15*0.27</f>
        <v>0</v>
      </c>
    </row>
    <row r="17" spans="1:14" x14ac:dyDescent="0.25">
      <c r="A17" s="5" t="s">
        <v>30</v>
      </c>
      <c r="B17" s="1" t="s">
        <v>16</v>
      </c>
      <c r="C17" s="1" t="s">
        <v>6</v>
      </c>
      <c r="D17" s="1">
        <v>58</v>
      </c>
      <c r="L17" s="12" t="s">
        <v>53</v>
      </c>
      <c r="M17" s="12"/>
      <c r="N17" s="7">
        <f>N15+N16</f>
        <v>0</v>
      </c>
    </row>
    <row r="18" spans="1:14" x14ac:dyDescent="0.25">
      <c r="A18" s="5" t="s">
        <v>31</v>
      </c>
      <c r="B18" s="1" t="s">
        <v>36</v>
      </c>
      <c r="C18" s="1" t="s">
        <v>4</v>
      </c>
      <c r="D18" s="1">
        <v>27.14</v>
      </c>
      <c r="F18" s="2" t="s">
        <v>49</v>
      </c>
      <c r="H18" s="9">
        <v>0</v>
      </c>
      <c r="I18" s="9"/>
    </row>
    <row r="19" spans="1:14" x14ac:dyDescent="0.25">
      <c r="A19" s="5" t="s">
        <v>39</v>
      </c>
      <c r="B19" s="1" t="s">
        <v>36</v>
      </c>
      <c r="C19" s="1" t="s">
        <v>37</v>
      </c>
      <c r="D19" s="1">
        <v>23.8</v>
      </c>
    </row>
    <row r="20" spans="1:14" x14ac:dyDescent="0.25">
      <c r="A20" s="5" t="s">
        <v>40</v>
      </c>
      <c r="B20" s="1" t="s">
        <v>36</v>
      </c>
      <c r="C20" s="1" t="s">
        <v>38</v>
      </c>
      <c r="D20" s="1">
        <v>23.11</v>
      </c>
    </row>
  </sheetData>
  <mergeCells count="9">
    <mergeCell ref="H8:I8"/>
    <mergeCell ref="H18:I18"/>
    <mergeCell ref="H13:I13"/>
    <mergeCell ref="L12:M12"/>
    <mergeCell ref="L13:M13"/>
    <mergeCell ref="L14:M14"/>
    <mergeCell ref="L15:M15"/>
    <mergeCell ref="L16:M16"/>
    <mergeCell ref="L17:M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Tibor</dc:creator>
  <cp:lastModifiedBy>Solyom Attila</cp:lastModifiedBy>
  <dcterms:created xsi:type="dcterms:W3CDTF">2019-03-19T08:28:15Z</dcterms:created>
  <dcterms:modified xsi:type="dcterms:W3CDTF">2019-03-29T12:10:24Z</dcterms:modified>
</cp:coreProperties>
</file>