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Intézmény_felújítások_KIVITELEZÉS\Karbantartás_2025\"/>
    </mc:Choice>
  </mc:AlternateContent>
  <xr:revisionPtr revIDLastSave="0" documentId="13_ncr:1_{870164BE-995F-4299-92BC-F20304718EB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1" l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4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3" i="1"/>
  <c r="G102" i="1" s="1"/>
</calcChain>
</file>

<file path=xl/sharedStrings.xml><?xml version="1.0" encoding="utf-8"?>
<sst xmlns="http://schemas.openxmlformats.org/spreadsheetml/2006/main" count="301" uniqueCount="207">
  <si>
    <t>44-000-1.1</t>
  </si>
  <si>
    <t>Fa vagy műanyag nyílászáró szerkezetek bontása, ajtó, ablak vagy kapu, 2,00 m²-ig</t>
  </si>
  <si>
    <t>44-000-1.2</t>
  </si>
  <si>
    <t>Fa vagy műanyag nyílászáró szerkezetek bontása, ajtó, ablak vagy kapu, 2,01-4,00 m² között</t>
  </si>
  <si>
    <t>44-011-1.1.1</t>
  </si>
  <si>
    <t>Műanyag kültéri nyílászárók elhelyezése előre kihagyott falnyílásba, hőszigetelt, fokozott légzárású bejárati ajtó, tömítés nélkül (szerelvényezve, finom beállítással), 5,01-10,00 m kerület között</t>
  </si>
  <si>
    <t>44-011-1.1.2</t>
  </si>
  <si>
    <t>Műanyag kültéri nyílászárók elhelyezése előre kihagyott falnyílásba, hőszigetelt, fokozott légzárású bejárati ajtó, tömítés nélkül (szerelvényezve, finom beállítással), 10,00 m kerület felett</t>
  </si>
  <si>
    <t>44-090-1.2</t>
  </si>
  <si>
    <t>Meglévő mindenféle nyílászáró szerkezet kisebb javítása  faanyag- és/vagy vasalatpótlással, 1,21-2 m² között, vasalatpótlással</t>
  </si>
  <si>
    <t>44-090-1.3</t>
  </si>
  <si>
    <t>Meglévő mindenféle nyílászáró szerkezet kisebb javítása  faanyag- és/vagy vasalatpótlással, 2 m² felett, vasalatpótlással</t>
  </si>
  <si>
    <t>44-090-2.7</t>
  </si>
  <si>
    <t>Meglévő mindenféle nyílászáró szerkezet javítása faanyag- és/vagy vasalatpótlással, 0,0114 m³-ig, faanyag pótlással</t>
  </si>
  <si>
    <t>44-090-2.8</t>
  </si>
  <si>
    <t>Meglévő mindenféle nyílászáró szerkezet javítása faanyag- és/vagy vasalatpótlással, 0,0190 m³-ig, faanyag pótlással</t>
  </si>
  <si>
    <t>Fa kültéri nyílászárók elhelyezése, tok a tokban, hőszigetelt, fokozott légzárású ablak, tömítés nélkül (szerelvényezve, finom beállítással), 4,00m kerület felett</t>
  </si>
  <si>
    <t>44-090-100</t>
  </si>
  <si>
    <t>Nyílászáró tömítése svéd horonymarásos technológiával, gumitömítéssel</t>
  </si>
  <si>
    <t>44-002-2-0184114</t>
  </si>
  <si>
    <t>Fa ablakdeszka, könyöklő, elhelyezése (szereléssel) Ablakdeszka, (belső párkány) AD 240 Anyagminőség: S64, T68</t>
  </si>
  <si>
    <t>-</t>
  </si>
  <si>
    <t>Belső szárny újragyártása, két rétegű hőszigetelt üvegezéssel, meglévő tokszerkezetbe, 4,00 m kerületig</t>
  </si>
  <si>
    <t>Belső szárny újragyártása, két rétegű hőszigetelt üvegezéssel, meglévő tokszerkezetbe, 4,00 m kerület felett</t>
  </si>
  <si>
    <t>45-006-1.5-0240131</t>
  </si>
  <si>
    <t>Tömítések, szilikon tömítőanyaggal Sziloplast tömítő, fehér</t>
  </si>
  <si>
    <t>46-000-1.2</t>
  </si>
  <si>
    <t>Törött üveg és régi tapasz eltávolítása bármilyen anyagú szerkezetből, 0,50 m² táblaméret felett</t>
  </si>
  <si>
    <t xml:space="preserve">Fafelületek mázolásának előkészítő és részmunkái; régi olajmázolás eltávolítása fa nyílászáró szerkezetről, leégetéssel, lemaratással vagy festékeltávolító pasztával, tagolt felületről </t>
  </si>
  <si>
    <t>47-000-7.1.1.2</t>
  </si>
  <si>
    <t xml:space="preserve">Fafelületek mázolásának előkészítő és részmunkái; simító tapaszolás fafelületen, egyszeri és minden további, tagolt felületen </t>
  </si>
  <si>
    <t>47-000-7.3.2-</t>
  </si>
  <si>
    <t xml:space="preserve">Külső fafelületek alapmázolása, műgyantabázisú (alkid) oldószertartalmú alapozóval, tagolt felületen </t>
  </si>
  <si>
    <t>47-031-3.1.1.2</t>
  </si>
  <si>
    <t xml:space="preserve">Külső fafelületek fedőmázolása, műgyantabázisú (alkid) oldószertartalmú alapozóval, tagolt felületen </t>
  </si>
  <si>
    <t>47-031-3.3.1.2</t>
  </si>
  <si>
    <t xml:space="preserve">Külső fafelületek zománclakkozása, műgyantabázisú (alkid) oldószertartalmú zománccal, tagolt felületen </t>
  </si>
  <si>
    <t>47-031-3.5.1.2</t>
  </si>
  <si>
    <t>43-000-7</t>
  </si>
  <si>
    <t>Szegélyek, párkány könyöklő bontása, 100 cm kiterített szélességig</t>
  </si>
  <si>
    <t xml:space="preserve">Ablak- vagy szemöldökpárkány színes műanyagbevonatú horganyzott acéllemezből, 50 cm kiterített szélességig </t>
  </si>
  <si>
    <t>43-003-8.2.1</t>
  </si>
  <si>
    <t>32-002-1.1.1-</t>
  </si>
  <si>
    <t>Előregyártott azonnal terhelhető nyílásáthidaló  elhelyezése (válaszfal áthidalók is), tartószerkezetre, csomóponti kötés nélkül, falazat szélességű áthidaló elemekből vagy több elem  egymás mellé sorolásával, a teherhordó falváll előkészítésével, kiegészítő hőszigetelés elhelyezése nélkül</t>
  </si>
  <si>
    <t>44-090-11.17-0213115</t>
  </si>
  <si>
    <t>Ajtószerelvények pótlása, cseréje, ajtózár kilinccsel, címmel, cilinderbetéttel és kulccsal Bejárati többpontos ajtózár 2 görgős bilincs működtetésű</t>
  </si>
  <si>
    <t>44-002-1.3.1</t>
  </si>
  <si>
    <t>44-002-1.3.2</t>
  </si>
  <si>
    <t>Fa kültéri nyílászárók elhelyezése előre kihagyott falnyílásba, hőszigetelt, fokozott légzárású bejárati ajtó, tömítés nélkül (szerelvényezve, finom beállítással), 4,00 m kerületig</t>
  </si>
  <si>
    <t>Fa kültéri nyílászárók elhelyezése előre kihagyott falnyílásba, hőszigetelt, fokozott légzárású bejárati ajtó, tömítés nélkül (szerelvényezve, finom beállítással), 4,00 m kerület felett</t>
  </si>
  <si>
    <t xml:space="preserve">Nyílászáró és falszerkezet közötti hézag tömítése poliuretán habbal, 0,0007 m3/m kikeményedett habtérfogattal, külső - belső oldalon HENKEL Ceresit TS 61 Winter, téli, univerzális, jó hő- és hangszigetelő purhab, kézi, </t>
  </si>
  <si>
    <t>44-001-5</t>
  </si>
  <si>
    <t>44-011-221</t>
  </si>
  <si>
    <t>db</t>
  </si>
  <si>
    <t>m</t>
  </si>
  <si>
    <t xml:space="preserve">Fa kültéri nyílászárók elhelyezése, hőszigetelt, fokozott légzárású bejárati ajtó, (szerelvényezve, finom beállítással), (szerelő- tömítőhab külön tételben) 6,00-10,00 m kerület között. </t>
  </si>
  <si>
    <t xml:space="preserve">Fa kültéri nyílászárók elhelyezése, tok a tokban hőszigetelt, fokozott légzárású bejárati ajtó,  (szerelvényezve, finom beállítással),  (szerelő- tömítőhab külön tételben) 6,00-10,00 m kerület között. </t>
  </si>
  <si>
    <t>Kiegészítő tartozékok elhelyezése ajtóhoz, küszöb, vaktok, bármilyen méretű nyílászáróhoz
Küszöb keményfából., küszöbsín horony marással</t>
  </si>
  <si>
    <t>44-001-4</t>
  </si>
  <si>
    <t>m2</t>
  </si>
  <si>
    <t>m3</t>
  </si>
  <si>
    <t>46-000-1.1</t>
  </si>
  <si>
    <t>Törött üveg és régi tapasz eltávolítása bármilyen anyagú szerkezetből, 0,50 m² táblaméretig</t>
  </si>
  <si>
    <t>Faszerkezetű nyílószárny üvegezése
üvegszorítóléc rögzítéssel,
4 mm-es síküveggel,
2,4 m² táblaméretig
4 mm vastagságú síküveg</t>
  </si>
  <si>
    <t>46-001-1.2.4.1.</t>
  </si>
  <si>
    <t>Régi tapasz pótlása, horonytisztítással,
fában</t>
  </si>
  <si>
    <t>46-007-7.</t>
  </si>
  <si>
    <t>36-090-1.2.1</t>
  </si>
  <si>
    <t>Vakolatjavítás homlokzaton, a meglazult, sérült vakolat előzetes leverésével, durva, sima kivitelben, hiánypótlás 5% alatt</t>
  </si>
  <si>
    <t xml:space="preserve">Vakolatjavítás oldalfalon, tégla-, beton-, kőfelületen vagy építőlemezen, a meglazult, sérült vakolat előzetes leverésével, hiánypótlás 5% alatt </t>
  </si>
  <si>
    <t>36-090-1.1.1-</t>
  </si>
  <si>
    <t xml:space="preserve">Nyílásbefalazás, nyílásszűkítés vagy kisebb falpótlások, ablakkáva kifalazása tüskézéssel pórusbeton termékekből, nútféderes elemekből, 200 mm falvastagságban, 600x200x200 mm-es méretű kézi falazóelemből (fugavastagság 2,5 mm), vékonyágyazatú habarcsba falazva </t>
  </si>
  <si>
    <t>33-001-1.2.2.1.1.2.1</t>
  </si>
  <si>
    <t>építési hulladék és törmelék szelektálás, bezsákolás és elszállítás</t>
  </si>
  <si>
    <t xml:space="preserve">Egyéb befúvó és elszívó szerkezetek, kör vagy négyszög keresztmetszetű levegő bevezető elem felszerelése falnyílásba vagy nyilászáróba, nyílászáróba történő elhelyezése </t>
  </si>
  <si>
    <t>83-002-4.1.6.1.2</t>
  </si>
  <si>
    <t>Fűtés karbantartás</t>
  </si>
  <si>
    <t>82-000-4.1.1</t>
  </si>
  <si>
    <t>Gáz- és fűtésszerelési berendezési tárgyak leszerelése, gázszerelési berendezési tárgyak gázfőző, gáztűzhely, vízmelegítő, hősugárzó, konvektor, fali fűtő</t>
  </si>
  <si>
    <t xml:space="preserve">Rögzítőelem elhelyezése téglafalazatba tömör tégla esetén, galvanikusan horganyzott rögzítő elem mechanikus rögzítésével </t>
  </si>
  <si>
    <t>88-004-1.1.1.1.</t>
  </si>
  <si>
    <t>82-004-1.3-</t>
  </si>
  <si>
    <t xml:space="preserve">Elektromos melegvíztermelő (átfolyós vagy tárolós) berendezés elhelyezése, tartozékokkal, szerelvényekkel, vízoldali bekötéssel,elektromos bekötés nélkül, 80,01- 200 liter között </t>
  </si>
  <si>
    <t>19-010-1.1.2</t>
  </si>
  <si>
    <t>Általános teendők, tervezési és előkészítési szakaszban, helyszíni bejárás, tervkészítés, terv jóváhagyatása gázműveknél</t>
  </si>
  <si>
    <t>19-081-1.2</t>
  </si>
  <si>
    <t>Gázmű műszaki átadás MEÓ (Gázmű számla)</t>
  </si>
  <si>
    <t>19-081-11.2</t>
  </si>
  <si>
    <t>Gázmérő le-felszereltetése (Gázmű számla)</t>
  </si>
  <si>
    <t>19-081-11.2.1</t>
  </si>
  <si>
    <t>Ellenőrző próbák készítése belső gázvezeték hálózatra, gázvezeték házi nyomáspróbája</t>
  </si>
  <si>
    <t>71-013-7.3</t>
  </si>
  <si>
    <t>Érintésvédelmi hálózat tartozékainak szerelése, épületgépészeti csőhálózat földelő kötése gázcsőre, mérési jegyzőkönyv készítése (EPH)</t>
  </si>
  <si>
    <t>82-003-1.2.1</t>
  </si>
  <si>
    <t>Gázmérő csatlakozás készítése, egységes kétcsonkú mérőhöz, DN 25</t>
  </si>
  <si>
    <t>81-000-1.1.1</t>
  </si>
  <si>
    <t>Csővezetékek bontása, horganyzott vagy fekete acélcsövek tartószerkezetről, vagy padlócsatornából lángvágással, deponálással, DN 50 méretig</t>
  </si>
  <si>
    <t>81-003-1.1.1.1.1.3-</t>
  </si>
  <si>
    <t>Gázvezeték, Rézcső szerelése, préselt kötésekkel, cső elhelyezése csőidomokkal, szakaszos nyomáspróbával, szabadon, tartószerkezet nélkül, DN 15</t>
  </si>
  <si>
    <t>81-003-1.1.1.1.1.4-</t>
  </si>
  <si>
    <t xml:space="preserve">Gázvezeték, Rézcső szerelése, préselt kötésekkel, cső elhelyezése csőidomokkal, szakaszos nyomáspróbával, szabadon, tartószerkezet nélkül, DN 20 </t>
  </si>
  <si>
    <t>82-010-6.3.1-</t>
  </si>
  <si>
    <t>82-000-2</t>
  </si>
  <si>
    <t>Víz és gáz mérőhelyek szerelvényeinek leszerelése</t>
  </si>
  <si>
    <t>82-011-100</t>
  </si>
  <si>
    <t>Gázüzemű kombinált fűtő és vízmelegítő készülék vízoldali bekötése</t>
  </si>
  <si>
    <t>82-100-1</t>
  </si>
  <si>
    <t>Gázkazán beüzemelése</t>
  </si>
  <si>
    <t>82-100-2</t>
  </si>
  <si>
    <t>Gázkészülék beüzemelése</t>
  </si>
  <si>
    <t>Gázüzemű kombinált fűtő és vízmelegítő készülék elhelyezése, víz- és gázoldali bekötése,földgázra vagy PB gázra, kondenzációs kazán, elektromos bekötés nélkül, 40 kW teljesítményig , kondenzációs kazán felszerelése, beüzemelése kompletten.</t>
  </si>
  <si>
    <t>82-000-4.2.6</t>
  </si>
  <si>
    <t>Gáz- és fűtésszerelési berendezési tárgyak leszerelése, fűtésszerelési berendezési tárgyak lapradiátorok</t>
  </si>
  <si>
    <t>82-012-3.2.1.4-</t>
  </si>
  <si>
    <t>Acéllemez kompakt lapradiátor elhelyezése, széthordással, tartókkal, bekötéssel, 2 soros, 1600 mm-ig, (radiátor szerelése kompletten, rögzítéssel, kiegészítőkkel)</t>
  </si>
  <si>
    <t>Acéllemez kompakt lapradiátor elhelyezése, széthordással, tartókkal, bekötéssel, 2 soros, 600 mm-ig, (radiátor szerelése kompletten, rögzítéssel, kiegészítőkkel)</t>
  </si>
  <si>
    <t>71-023-2.1.1.4</t>
  </si>
  <si>
    <t>Elektromos fűtőpanel szerelése és beüzemelése, fali tartókonzollal szerelve, konvekciós fűtéssel, 230V, 2000W teljesítményig, 33-38 cm magas kivitelben</t>
  </si>
  <si>
    <t>Elektromos fűtőpanel szerelése és beüzemelése, fali tartókonzollal szerelve, konvekciós fűtéssel, 230V, 800W teljesítményig, 33-38 cm magas kivitelben</t>
  </si>
  <si>
    <t>71-023-2.1.1.5</t>
  </si>
  <si>
    <t>71-013-7.3-0310386</t>
  </si>
  <si>
    <t>Érintésvédelmi hálózat tartozékainak szerelése, EPH kialakítása</t>
  </si>
  <si>
    <t>71-100-1</t>
  </si>
  <si>
    <t>Átkötés készítése, lakás rákötése az elektromos hálózatra</t>
  </si>
  <si>
    <t>71-100-2</t>
  </si>
  <si>
    <t>ELMŰ ügyintézés</t>
  </si>
  <si>
    <t>71-100-3</t>
  </si>
  <si>
    <t>Szerelési nyilatkozat készítés</t>
  </si>
  <si>
    <t>71-100-4</t>
  </si>
  <si>
    <t>ELMŰ csatlakozási díj</t>
  </si>
  <si>
    <t>71-100-5</t>
  </si>
  <si>
    <t>Csatlakozási dokumentáció készítése</t>
  </si>
  <si>
    <t>71-100-7</t>
  </si>
  <si>
    <t>Elektromos hálózat tervezése, terv készítése</t>
  </si>
  <si>
    <t>33-063-3.2.3</t>
  </si>
  <si>
    <t>Horonyvésés, téglafalban, 16,01-24,00 cm² keresztmetszet között</t>
  </si>
  <si>
    <t>12-000-0</t>
  </si>
  <si>
    <t>Kéményseprő szakvélemény ügyintézése, helyszíni bejárás</t>
  </si>
  <si>
    <t>19-037-1.1</t>
  </si>
  <si>
    <t>Kémények vizsgálata, huzatvizsgálat, tömörségi próba és alkalmassági szakvélemény(Kéményseprő V. számla)</t>
  </si>
  <si>
    <t>19-037-1.3</t>
  </si>
  <si>
    <t>Kémények vizsgálata, hő- és áramlástechnikai méretezés, légellátás számítás</t>
  </si>
  <si>
    <t>82-100-100</t>
  </si>
  <si>
    <t>82-100-101</t>
  </si>
  <si>
    <t xml:space="preserve">Égéstermék elvezető és frisslevegő szívó csőrendszer kiépítése kompletten, füstgázelvezető csövekkel, idomokkal, kazáncsatlazokással,kőműves bontási, helyreállítási munkákkal, 1 szint hosszan </t>
  </si>
  <si>
    <t>Égéstermék elvezető és frisslevegő szívó csőrendszer kiépítése kompletten, füstgázelvezető csövekkel, idomokkal, kazáncsatlazokással,kőműves bontási, helyreállítási munkákkal, emeletenkénti töblet</t>
  </si>
  <si>
    <t>71-002-1.3-</t>
  </si>
  <si>
    <t xml:space="preserve">Szigetelt vezeték elhelyezése védőcsőbe húzva vagy vezetékcsatornába fektetve, rézvezetővel, leágazó kötésekkel, szigetelés ellenállás méréssel, a szerelvényekhez csatlakozó vezetékvégek bekötése nélkül, keresztmetszet: 10-16 mm² </t>
  </si>
  <si>
    <t xml:space="preserve">Kábelszerű vezeték elhelyezése előre elkészített tartószerkezetre, 1-12 erű rézvezetővel, elágazó dobozokkal és kötésekkel, szigetelési elenállás méréssel, a szerelvényekhez csatlakozó vezetékvégek bekötése nélkül, keresztmetszet: 0,5-2,5 mm² </t>
  </si>
  <si>
    <t>71-002-21.1-</t>
  </si>
  <si>
    <t xml:space="preserve">Kábelszerű vezeték elhelyezése előre elkészített tartószerkezetre, 1-12 erű rézvezetővel, elágazó dobozokkal és kötésekkel, szigetelési elenállás méréssel,
a szerelvényekhez csatlakozó vezetékvégek bekötése nélkül, keresztmetszet: 4 mm² </t>
  </si>
  <si>
    <t>71-002-21.2-</t>
  </si>
  <si>
    <t>71-012-1.1-0210021</t>
  </si>
  <si>
    <t>Villamos háztartási készülék csatlakozás kiépítése, készülék bekötése: tűzhely, bojler, hőtárolós kályha</t>
  </si>
  <si>
    <t>Moduláris elosztóblokk elhelyezése, kalapsínre szerelhető kivitelben</t>
  </si>
  <si>
    <t>71-003-12.1-</t>
  </si>
  <si>
    <r>
      <t xml:space="preserve">Fogyasztásmérő szekrény elhelyezése, (fogyasztásmérő beépítése nélkül) IP 54 védettséggel, műanyagból, 300 x 600 mm felett  fogyasztásmérő szekrény, </t>
    </r>
    <r>
      <rPr>
        <b/>
        <sz val="10"/>
        <color theme="1"/>
        <rFont val="Times New Roman CE"/>
        <charset val="238"/>
      </rPr>
      <t>vezérelt</t>
    </r>
  </si>
  <si>
    <t>71-009-13.2-</t>
  </si>
  <si>
    <t>71-023-5.2-</t>
  </si>
  <si>
    <t>Elektromos hőtárolós kályha/radiátor szerelése és beüzemelése, álló kivitelben
 padlóra telepíthető hőtárolós kályha beépített elektronikus feltöltés- és helyiség hőmérséklet szabályzóval, 4 kW, kompletten</t>
  </si>
  <si>
    <t>71-100-10</t>
  </si>
  <si>
    <t>Hálózatfejlesztési hozzájárulás</t>
  </si>
  <si>
    <t>82-010-4.2.1-</t>
  </si>
  <si>
    <r>
      <t>Gázüzemű falikályha elhelyezése és bekötése, földgázra vagy PB gázra fali kivezetésű kivitelben, 2500 W-ig, 2,5 kW</t>
    </r>
    <r>
      <rPr>
        <i/>
        <sz val="10"/>
        <color theme="1"/>
        <rFont val="Times New Roman CE"/>
        <charset val="238"/>
      </rPr>
      <t>parapetes gázkonvektor</t>
    </r>
  </si>
  <si>
    <t>82-010-4.2.2-</t>
  </si>
  <si>
    <r>
      <t xml:space="preserve">Gázüzemű falikályha elhelyezése és bekötése, földgázra vagy PB gázra fali kivezetésű kivitelben, 2500 W felett gázkonvektor - heti programmal, atmoszférikus égővel, elektronikus gyújtással, ionizációs lángőrzéssel, ventilátorral, zárt égésterű, 2,8 kW hőteljesítményű </t>
    </r>
    <r>
      <rPr>
        <i/>
        <sz val="10"/>
        <color theme="1"/>
        <rFont val="Times New Roman CE"/>
        <charset val="238"/>
      </rPr>
      <t>parapetes gázkonvektor</t>
    </r>
  </si>
  <si>
    <t>82-010-4.3-</t>
  </si>
  <si>
    <t>Gázüzemű falikályha elhelyezése és bekötése, földgázra vagy PB gázra fali kivezetés szerelvényeinek beépítése Normál fali kivezetés, 240 - 270 mm falvastagsághoz</t>
  </si>
  <si>
    <t>71-009-13.1</t>
  </si>
  <si>
    <t>Fogyasztásmérő szekrény elhelyezése, (fogyasztásmérő beépítése nélkül) IP 54 védettséggel, műanyagból, 300 x 600 mm-ig</t>
  </si>
  <si>
    <t>71-009-13.2</t>
  </si>
  <si>
    <t>Fogyasztásmérő szekrény elhelyezése, (fogyasztásmérő beépítése nélkül) IP 54 védettséggel, műanyagból, 300 x 600 mm felett</t>
  </si>
  <si>
    <t>71-009-14.1</t>
  </si>
  <si>
    <t>Fogyasztásmérő szekrények, nappali,  4 vagy 6 modulos csapófedeles ablakkal, egyfázisú mérőkhöz, falon kívüli vagy falba süllyesztett szereléssel</t>
  </si>
  <si>
    <t>71-009-14.2</t>
  </si>
  <si>
    <t>Fogyasztásmérő szekrények, nappali,  4 vagy 6 modulos csapófedeles ablakkal, háromfázisú mérőkhöz, falon kívüli vagy falba süllyesztett szereléssel</t>
  </si>
  <si>
    <t>71-009-15.1</t>
  </si>
  <si>
    <t>Kombinált fogyasztásmérő szekrények, nappali, 4 vagy 6 modulos csapófedeles ablakkal, 1 db egyfázisú általános és 1 db egyfázisú vezérelt mérőkhöz, falon kívüli vagy falba süllyesztett szereléssel</t>
  </si>
  <si>
    <t>71-009-15.2</t>
  </si>
  <si>
    <t>Kombinált fogyasztásmérő szekrények, nappali, 4 vagy 6 modulos csapófedeles ablakkal, 1 db háromfázisú általános és 1 db egyfázisú vezérelt mérőkhöz, falon kívüli vagy falba süllyesztett szereléssel</t>
  </si>
  <si>
    <t>71-009-15.3</t>
  </si>
  <si>
    <t>Kombinált fogyasztásmérő szekrények, nappali, 4 vagy 6 modulos csapófedeles ablakkal, 1 db háromfázisú általános és 1 db háromfázisú vezérelt mérőkhöz, falon kívüli vagy falba süllyesztett szereléssel</t>
  </si>
  <si>
    <t>84-011-3.1.1</t>
  </si>
  <si>
    <t>84-011-3.1.2</t>
  </si>
  <si>
    <t>Oldalfali mono és multi split klímák elhelyezése, csővezetés nélkül,
mono split klímák,
hőszivattyús kivitelben, oldalfali split klíma, beltéri+kültéri egység,hűtő-/fűtőteljesítmény: 5,3 kW</t>
  </si>
  <si>
    <t>Oldalfali mono és multi split klímák elhelyezése, csővezetés nélkül,
mono split klímák,
hőszivattyús kivitelben, oldalfali split klíma, beltéri+kültéri egységhűtő-/fűtőteljesítmény: 2,7 kW</t>
  </si>
  <si>
    <t>82-010-5.2.1</t>
  </si>
  <si>
    <r>
      <t xml:space="preserve">Gázüzemű fűtő készülék elhelyezése, víz- és gázoldali bekötése, földgázra vagy PB gázra, zárt égésterű 21 kW teljesítményig </t>
    </r>
    <r>
      <rPr>
        <i/>
        <sz val="10"/>
        <color theme="1"/>
        <rFont val="Times New Roman CE"/>
        <charset val="238"/>
      </rPr>
      <t>parapetes minikazán kompletten</t>
    </r>
  </si>
  <si>
    <t>Elbírálási célú mennyiség</t>
  </si>
  <si>
    <t>Megajánlott rezsióradíj (HUF/óra)</t>
  </si>
  <si>
    <t>38-000-1</t>
  </si>
  <si>
    <t>Cserépkályha bontás csempeegységenként</t>
  </si>
  <si>
    <t>cs.egys</t>
  </si>
  <si>
    <t>Mértékegysége</t>
  </si>
  <si>
    <t>nettó HUF</t>
  </si>
  <si>
    <t>47-021-12.4.1-</t>
  </si>
  <si>
    <t>47-021-21.4.1-</t>
  </si>
  <si>
    <t>47-021-31.4.1-</t>
  </si>
  <si>
    <t>Korróziógátló alapozás cső és regisztercső felületén (NÁ 80-ig), függesztőn és tartóvason, sormosdó állványzaton, műgyanta kötőanyagú, oldószertartalmú festékkel univerzális korróziógátló alapozó fehér, szürke, oxid-vörös</t>
  </si>
  <si>
    <t xml:space="preserve">Acélfelületek közbenső festése cső és regisztercső felületén (NÁ 80-ig), függesztőn és tartóvason, sormosdó állványzaton műgyanta kötőanyagú, oldószeres festékkel univerzális alapozó, fehér </t>
  </si>
  <si>
    <t xml:space="preserve">Acélfelületek átvonó festése cső és regisztercső felületén (NÁ 80-ig), függesztőn és tartóvason, sormosdó állványzaton műgyanta kötőanyagú, oldószeres festékkel zománc, magasfényű, fehér </t>
  </si>
  <si>
    <t>Mértékegység</t>
  </si>
  <si>
    <t>Nyílászáró karbantartás</t>
  </si>
  <si>
    <t>Tétel neve</t>
  </si>
  <si>
    <t>Megajánlott anyagdíj</t>
  </si>
  <si>
    <t>Elbírálási célú mennyiségek és megajánlott munkadíjak szorzatának összege. 
Mértékegysége nettó HUF. 
A felolvasólapon feltüntetendő ajánlati elem</t>
  </si>
  <si>
    <t>Elbírálási célú mennyiség szorozva a megajánlott munkadíjjal (Megajánlott munkadíj=Megajánlott anyagdíj+Megajánlott rezsióradíj)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</si>
</sst>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-;\-* #,##0\ _F_t_-;_-* &quot;-&quot;??\ _F_t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Times New Roman CE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trike/>
      <sz val="10"/>
      <color theme="1"/>
      <name val="Times New Roman CE"/>
      <charset val="238"/>
    </font>
    <font>
      <strike/>
      <sz val="11"/>
      <color theme="1"/>
      <name val="Calibri"/>
      <family val="2"/>
      <charset val="238"/>
      <scheme val="minor"/>
    </font>
    <font>
      <b/>
      <sz val="10"/>
      <color theme="1"/>
      <name val="Times New Roman CE"/>
      <charset val="238"/>
    </font>
    <font>
      <i/>
      <sz val="10"/>
      <color theme="1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sz val="12"/>
      <color theme="1"/>
      <name val="Times New Roman CE"/>
      <charset val="238"/>
    </font>
    <font>
      <sz val="12"/>
      <color theme="1"/>
      <name val="Calibri"/>
      <family val="2"/>
      <charset val="238"/>
      <scheme val="minor"/>
    </font>
    <font>
      <strike/>
      <sz val="10"/>
      <name val="Times New Roman CE"/>
      <charset val="238"/>
    </font>
    <font>
      <b/>
      <sz val="10"/>
      <color rgb="FFFF0000"/>
      <name val="Times New Roman CE"/>
      <charset val="238"/>
    </font>
    <font>
      <sz val="10"/>
      <color rgb="FFFF0000"/>
      <name val="Times New Roman CE"/>
      <charset val="238"/>
    </font>
    <font>
      <i/>
      <sz val="10"/>
      <name val="Times New Roman CE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/>
    <xf numFmtId="0" fontId="4" fillId="0" borderId="0" xfId="0" applyFont="1" applyAlignment="1">
      <alignment vertical="top" wrapText="1"/>
    </xf>
    <xf numFmtId="0" fontId="6" fillId="0" borderId="0" xfId="0" applyFont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1" fillId="0" borderId="0" xfId="0" applyFont="1"/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5" fillId="0" borderId="0" xfId="0" applyFont="1"/>
    <xf numFmtId="165" fontId="16" fillId="0" borderId="1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165" fontId="2" fillId="0" borderId="0" xfId="1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3"/>
  <sheetViews>
    <sheetView tabSelected="1" view="pageBreakPreview" topLeftCell="A93" zoomScale="60" zoomScaleNormal="100" workbookViewId="0">
      <selection activeCell="F97" sqref="F97"/>
    </sheetView>
  </sheetViews>
  <sheetFormatPr defaultRowHeight="15.6" x14ac:dyDescent="0.3"/>
  <cols>
    <col min="1" max="1" width="14.109375" style="5" customWidth="1"/>
    <col min="2" max="2" width="32.6640625" customWidth="1"/>
    <col min="3" max="3" width="11.109375" style="7" customWidth="1"/>
    <col min="4" max="4" width="11" style="6" customWidth="1"/>
    <col min="5" max="5" width="13.21875" style="6" customWidth="1"/>
    <col min="6" max="6" width="14.88671875" customWidth="1"/>
    <col min="7" max="7" width="22.6640625" customWidth="1"/>
    <col min="8" max="8" width="19.6640625" style="3" customWidth="1"/>
  </cols>
  <sheetData>
    <row r="1" spans="1:8" ht="26.4" customHeight="1" x14ac:dyDescent="0.3">
      <c r="A1" s="11" t="s">
        <v>202</v>
      </c>
      <c r="B1" s="16"/>
      <c r="C1" s="17"/>
      <c r="D1" s="17"/>
      <c r="E1" s="17"/>
      <c r="F1" s="16"/>
      <c r="G1" s="16"/>
      <c r="H1" s="15"/>
    </row>
    <row r="2" spans="1:8" ht="79.2" x14ac:dyDescent="0.3">
      <c r="A2" s="18"/>
      <c r="B2" s="19" t="s">
        <v>203</v>
      </c>
      <c r="C2" s="19" t="s">
        <v>201</v>
      </c>
      <c r="D2" s="20" t="s">
        <v>188</v>
      </c>
      <c r="E2" s="20" t="s">
        <v>204</v>
      </c>
      <c r="F2" s="20" t="s">
        <v>189</v>
      </c>
      <c r="G2" s="20" t="s">
        <v>206</v>
      </c>
      <c r="H2" s="21"/>
    </row>
    <row r="3" spans="1:8" ht="26.4" x14ac:dyDescent="0.3">
      <c r="A3" s="8" t="s">
        <v>0</v>
      </c>
      <c r="B3" s="9" t="s">
        <v>1</v>
      </c>
      <c r="C3" s="12" t="s">
        <v>53</v>
      </c>
      <c r="D3" s="14">
        <v>4</v>
      </c>
      <c r="E3" s="14"/>
      <c r="F3" s="22"/>
      <c r="G3" s="23">
        <f>ROUND(D3*(E3+F3),0)</f>
        <v>0</v>
      </c>
      <c r="H3" s="2"/>
    </row>
    <row r="4" spans="1:8" ht="39.6" x14ac:dyDescent="0.3">
      <c r="A4" s="8" t="s">
        <v>2</v>
      </c>
      <c r="B4" s="9" t="s">
        <v>3</v>
      </c>
      <c r="C4" s="12" t="s">
        <v>53</v>
      </c>
      <c r="D4" s="14">
        <v>4</v>
      </c>
      <c r="E4" s="14"/>
      <c r="F4" s="22"/>
      <c r="G4" s="23">
        <f t="shared" ref="G4:G41" si="0">ROUND(D4*(E4+F4),0)</f>
        <v>0</v>
      </c>
      <c r="H4" s="2"/>
    </row>
    <row r="5" spans="1:8" ht="26.4" x14ac:dyDescent="0.3">
      <c r="A5" s="8" t="s">
        <v>38</v>
      </c>
      <c r="B5" s="9" t="s">
        <v>39</v>
      </c>
      <c r="C5" s="12" t="s">
        <v>53</v>
      </c>
      <c r="D5" s="14">
        <v>1</v>
      </c>
      <c r="E5" s="14"/>
      <c r="F5" s="22"/>
      <c r="G5" s="23">
        <f t="shared" si="0"/>
        <v>0</v>
      </c>
      <c r="H5" s="16"/>
    </row>
    <row r="6" spans="1:8" ht="52.8" x14ac:dyDescent="0.3">
      <c r="A6" s="8" t="s">
        <v>6</v>
      </c>
      <c r="B6" s="9" t="s">
        <v>16</v>
      </c>
      <c r="C6" s="12" t="s">
        <v>53</v>
      </c>
      <c r="D6" s="14">
        <v>15</v>
      </c>
      <c r="E6" s="14"/>
      <c r="F6" s="22"/>
      <c r="G6" s="23">
        <f t="shared" si="0"/>
        <v>0</v>
      </c>
      <c r="H6" s="16"/>
    </row>
    <row r="7" spans="1:8" ht="66" x14ac:dyDescent="0.3">
      <c r="A7" s="8" t="s">
        <v>46</v>
      </c>
      <c r="B7" s="9" t="s">
        <v>48</v>
      </c>
      <c r="C7" s="12" t="s">
        <v>53</v>
      </c>
      <c r="D7" s="14">
        <v>15</v>
      </c>
      <c r="E7" s="14"/>
      <c r="F7" s="22"/>
      <c r="G7" s="23">
        <f t="shared" si="0"/>
        <v>0</v>
      </c>
      <c r="H7" s="16"/>
    </row>
    <row r="8" spans="1:8" ht="77.25" customHeight="1" x14ac:dyDescent="0.3">
      <c r="A8" s="8" t="s">
        <v>47</v>
      </c>
      <c r="B8" s="9" t="s">
        <v>49</v>
      </c>
      <c r="C8" s="12" t="s">
        <v>53</v>
      </c>
      <c r="D8" s="14">
        <v>15</v>
      </c>
      <c r="E8" s="14"/>
      <c r="F8" s="22"/>
      <c r="G8" s="23">
        <f t="shared" si="0"/>
        <v>0</v>
      </c>
      <c r="H8" s="16"/>
    </row>
    <row r="9" spans="1:8" ht="77.25" customHeight="1" x14ac:dyDescent="0.3">
      <c r="A9" s="8" t="s">
        <v>21</v>
      </c>
      <c r="B9" s="9" t="s">
        <v>22</v>
      </c>
      <c r="C9" s="12" t="s">
        <v>53</v>
      </c>
      <c r="D9" s="14">
        <v>15</v>
      </c>
      <c r="E9" s="14"/>
      <c r="F9" s="22"/>
      <c r="G9" s="23">
        <f t="shared" si="0"/>
        <v>0</v>
      </c>
      <c r="H9" s="16"/>
    </row>
    <row r="10" spans="1:8" ht="77.25" customHeight="1" x14ac:dyDescent="0.3">
      <c r="A10" s="8" t="s">
        <v>21</v>
      </c>
      <c r="B10" s="9" t="s">
        <v>23</v>
      </c>
      <c r="C10" s="12" t="s">
        <v>53</v>
      </c>
      <c r="D10" s="14">
        <v>15</v>
      </c>
      <c r="E10" s="14"/>
      <c r="F10" s="22"/>
      <c r="G10" s="23">
        <f t="shared" si="0"/>
        <v>0</v>
      </c>
      <c r="H10" s="16"/>
    </row>
    <row r="11" spans="1:8" ht="79.2" x14ac:dyDescent="0.3">
      <c r="A11" s="8" t="s">
        <v>4</v>
      </c>
      <c r="B11" s="10" t="s">
        <v>5</v>
      </c>
      <c r="C11" s="12" t="s">
        <v>53</v>
      </c>
      <c r="D11" s="14">
        <v>15</v>
      </c>
      <c r="E11" s="14"/>
      <c r="F11" s="22"/>
      <c r="G11" s="23">
        <f t="shared" si="0"/>
        <v>0</v>
      </c>
      <c r="H11" s="24"/>
    </row>
    <row r="12" spans="1:8" ht="66" x14ac:dyDescent="0.3">
      <c r="A12" s="8" t="s">
        <v>6</v>
      </c>
      <c r="B12" s="10" t="s">
        <v>7</v>
      </c>
      <c r="C12" s="12" t="s">
        <v>53</v>
      </c>
      <c r="D12" s="14">
        <v>15</v>
      </c>
      <c r="E12" s="14"/>
      <c r="F12" s="22"/>
      <c r="G12" s="23">
        <f t="shared" si="0"/>
        <v>0</v>
      </c>
      <c r="H12" s="24"/>
    </row>
    <row r="13" spans="1:8" ht="66" x14ac:dyDescent="0.3">
      <c r="A13" s="8" t="s">
        <v>52</v>
      </c>
      <c r="B13" s="9" t="s">
        <v>56</v>
      </c>
      <c r="C13" s="12" t="s">
        <v>53</v>
      </c>
      <c r="D13" s="14">
        <v>15</v>
      </c>
      <c r="E13" s="14"/>
      <c r="F13" s="22"/>
      <c r="G13" s="23">
        <f t="shared" si="0"/>
        <v>0</v>
      </c>
      <c r="H13" s="24"/>
    </row>
    <row r="14" spans="1:8" ht="66" x14ac:dyDescent="0.3">
      <c r="A14" s="8" t="s">
        <v>52</v>
      </c>
      <c r="B14" s="9" t="s">
        <v>55</v>
      </c>
      <c r="C14" s="12" t="s">
        <v>53</v>
      </c>
      <c r="D14" s="14">
        <v>15</v>
      </c>
      <c r="E14" s="14"/>
      <c r="F14" s="22"/>
      <c r="G14" s="23">
        <f t="shared" si="0"/>
        <v>0</v>
      </c>
      <c r="H14" s="24"/>
    </row>
    <row r="15" spans="1:8" ht="66" x14ac:dyDescent="0.3">
      <c r="A15" s="8" t="s">
        <v>58</v>
      </c>
      <c r="B15" s="9" t="s">
        <v>57</v>
      </c>
      <c r="C15" s="12"/>
      <c r="D15" s="14">
        <v>1</v>
      </c>
      <c r="E15" s="14"/>
      <c r="F15" s="22"/>
      <c r="G15" s="23">
        <f t="shared" si="0"/>
        <v>0</v>
      </c>
      <c r="H15" s="24"/>
    </row>
    <row r="16" spans="1:8" ht="66" x14ac:dyDescent="0.3">
      <c r="A16" s="8" t="s">
        <v>44</v>
      </c>
      <c r="B16" s="9" t="s">
        <v>45</v>
      </c>
      <c r="C16" s="12" t="s">
        <v>53</v>
      </c>
      <c r="D16" s="14">
        <v>2</v>
      </c>
      <c r="E16" s="14"/>
      <c r="F16" s="22"/>
      <c r="G16" s="23">
        <f t="shared" si="0"/>
        <v>0</v>
      </c>
      <c r="H16" s="24"/>
    </row>
    <row r="17" spans="1:9" ht="52.8" x14ac:dyDescent="0.3">
      <c r="A17" s="8" t="s">
        <v>8</v>
      </c>
      <c r="B17" s="9" t="s">
        <v>9</v>
      </c>
      <c r="C17" s="12" t="s">
        <v>53</v>
      </c>
      <c r="D17" s="14">
        <v>10</v>
      </c>
      <c r="E17" s="14"/>
      <c r="F17" s="22"/>
      <c r="G17" s="23">
        <f t="shared" si="0"/>
        <v>0</v>
      </c>
      <c r="H17" s="16"/>
    </row>
    <row r="18" spans="1:9" ht="52.8" x14ac:dyDescent="0.3">
      <c r="A18" s="8" t="s">
        <v>10</v>
      </c>
      <c r="B18" s="9" t="s">
        <v>11</v>
      </c>
      <c r="C18" s="12" t="s">
        <v>53</v>
      </c>
      <c r="D18" s="14">
        <v>10</v>
      </c>
      <c r="E18" s="14"/>
      <c r="F18" s="22"/>
      <c r="G18" s="23">
        <f t="shared" si="0"/>
        <v>0</v>
      </c>
      <c r="H18" s="16"/>
    </row>
    <row r="19" spans="1:9" ht="52.8" x14ac:dyDescent="0.3">
      <c r="A19" s="8" t="s">
        <v>12</v>
      </c>
      <c r="B19" s="9" t="s">
        <v>13</v>
      </c>
      <c r="C19" s="12" t="s">
        <v>53</v>
      </c>
      <c r="D19" s="14">
        <v>10</v>
      </c>
      <c r="E19" s="14"/>
      <c r="F19" s="9"/>
      <c r="G19" s="23">
        <f t="shared" si="0"/>
        <v>0</v>
      </c>
      <c r="H19" s="16"/>
    </row>
    <row r="20" spans="1:9" ht="52.8" x14ac:dyDescent="0.3">
      <c r="A20" s="8" t="s">
        <v>14</v>
      </c>
      <c r="B20" s="9" t="s">
        <v>15</v>
      </c>
      <c r="C20" s="12" t="s">
        <v>53</v>
      </c>
      <c r="D20" s="14">
        <v>10</v>
      </c>
      <c r="E20" s="14"/>
      <c r="F20" s="9"/>
      <c r="G20" s="23">
        <f t="shared" si="0"/>
        <v>0</v>
      </c>
      <c r="H20" s="16"/>
    </row>
    <row r="21" spans="1:9" ht="26.4" x14ac:dyDescent="0.3">
      <c r="A21" s="8" t="s">
        <v>17</v>
      </c>
      <c r="B21" s="9" t="s">
        <v>18</v>
      </c>
      <c r="C21" s="12" t="s">
        <v>54</v>
      </c>
      <c r="D21" s="12">
        <v>4</v>
      </c>
      <c r="E21" s="12"/>
      <c r="F21" s="9"/>
      <c r="G21" s="23">
        <f t="shared" si="0"/>
        <v>0</v>
      </c>
      <c r="H21" s="16"/>
    </row>
    <row r="22" spans="1:9" ht="52.8" x14ac:dyDescent="0.3">
      <c r="A22" s="8" t="s">
        <v>80</v>
      </c>
      <c r="B22" s="9" t="s">
        <v>79</v>
      </c>
      <c r="C22" s="12" t="s">
        <v>53</v>
      </c>
      <c r="D22" s="12">
        <v>1</v>
      </c>
      <c r="E22" s="12"/>
      <c r="F22" s="9"/>
      <c r="G22" s="23">
        <f t="shared" si="0"/>
        <v>0</v>
      </c>
      <c r="H22" s="16"/>
    </row>
    <row r="23" spans="1:9" ht="79.2" x14ac:dyDescent="0.3">
      <c r="A23" s="8" t="s">
        <v>51</v>
      </c>
      <c r="B23" s="9" t="s">
        <v>50</v>
      </c>
      <c r="C23" s="12" t="s">
        <v>54</v>
      </c>
      <c r="D23" s="12">
        <v>3</v>
      </c>
      <c r="E23" s="12"/>
      <c r="F23" s="9"/>
      <c r="G23" s="23">
        <f t="shared" si="0"/>
        <v>0</v>
      </c>
      <c r="H23" s="16"/>
    </row>
    <row r="24" spans="1:9" ht="52.8" x14ac:dyDescent="0.3">
      <c r="A24" s="8" t="s">
        <v>41</v>
      </c>
      <c r="B24" s="9" t="s">
        <v>40</v>
      </c>
      <c r="C24" s="12" t="s">
        <v>54</v>
      </c>
      <c r="D24" s="12">
        <v>4</v>
      </c>
      <c r="E24" s="12"/>
      <c r="F24" s="9"/>
      <c r="G24" s="23">
        <f t="shared" si="0"/>
        <v>0</v>
      </c>
      <c r="H24" s="16"/>
    </row>
    <row r="25" spans="1:9" ht="52.8" x14ac:dyDescent="0.3">
      <c r="A25" s="8" t="s">
        <v>19</v>
      </c>
      <c r="B25" s="9" t="s">
        <v>20</v>
      </c>
      <c r="C25" s="12" t="s">
        <v>54</v>
      </c>
      <c r="D25" s="12">
        <v>4</v>
      </c>
      <c r="E25" s="12"/>
      <c r="F25" s="9"/>
      <c r="G25" s="23">
        <f t="shared" si="0"/>
        <v>0</v>
      </c>
      <c r="H25" s="16"/>
    </row>
    <row r="26" spans="1:9" ht="26.4" x14ac:dyDescent="0.3">
      <c r="A26" s="8" t="s">
        <v>24</v>
      </c>
      <c r="B26" s="9" t="s">
        <v>25</v>
      </c>
      <c r="C26" s="12" t="s">
        <v>54</v>
      </c>
      <c r="D26" s="12">
        <v>4</v>
      </c>
      <c r="E26" s="12"/>
      <c r="F26" s="9"/>
      <c r="G26" s="23">
        <f t="shared" si="0"/>
        <v>0</v>
      </c>
      <c r="H26" s="16"/>
    </row>
    <row r="27" spans="1:9" ht="39.6" x14ac:dyDescent="0.3">
      <c r="A27" s="8" t="s">
        <v>61</v>
      </c>
      <c r="B27" s="9" t="s">
        <v>62</v>
      </c>
      <c r="C27" s="12" t="s">
        <v>59</v>
      </c>
      <c r="D27" s="12">
        <v>3</v>
      </c>
      <c r="E27" s="12"/>
      <c r="F27" s="9"/>
      <c r="G27" s="23">
        <f t="shared" si="0"/>
        <v>0</v>
      </c>
      <c r="H27" s="16"/>
    </row>
    <row r="28" spans="1:9" ht="39.6" x14ac:dyDescent="0.3">
      <c r="A28" s="8" t="s">
        <v>26</v>
      </c>
      <c r="B28" s="9" t="s">
        <v>27</v>
      </c>
      <c r="C28" s="12" t="s">
        <v>60</v>
      </c>
      <c r="D28" s="12">
        <v>3</v>
      </c>
      <c r="E28" s="12"/>
      <c r="F28" s="9"/>
      <c r="G28" s="23">
        <f t="shared" si="0"/>
        <v>0</v>
      </c>
      <c r="H28" s="16"/>
    </row>
    <row r="29" spans="1:9" ht="66" x14ac:dyDescent="0.3">
      <c r="A29" s="13" t="s">
        <v>64</v>
      </c>
      <c r="B29" s="10" t="s">
        <v>63</v>
      </c>
      <c r="C29" s="14" t="s">
        <v>59</v>
      </c>
      <c r="D29" s="14">
        <v>3</v>
      </c>
      <c r="E29" s="14"/>
      <c r="F29" s="10"/>
      <c r="G29" s="23">
        <f t="shared" si="0"/>
        <v>0</v>
      </c>
      <c r="H29" s="24"/>
      <c r="I29" s="1"/>
    </row>
    <row r="30" spans="1:9" ht="26.4" x14ac:dyDescent="0.3">
      <c r="A30" s="13" t="s">
        <v>66</v>
      </c>
      <c r="B30" s="10" t="s">
        <v>65</v>
      </c>
      <c r="C30" s="14" t="s">
        <v>54</v>
      </c>
      <c r="D30" s="14">
        <v>2</v>
      </c>
      <c r="E30" s="14"/>
      <c r="F30" s="10"/>
      <c r="G30" s="23">
        <f t="shared" si="0"/>
        <v>0</v>
      </c>
      <c r="H30" s="24"/>
      <c r="I30" s="1"/>
    </row>
    <row r="31" spans="1:9" ht="66" x14ac:dyDescent="0.3">
      <c r="A31" s="8" t="s">
        <v>29</v>
      </c>
      <c r="B31" s="9" t="s">
        <v>28</v>
      </c>
      <c r="C31" s="12" t="s">
        <v>59</v>
      </c>
      <c r="D31" s="12">
        <v>12</v>
      </c>
      <c r="E31" s="12"/>
      <c r="F31" s="9"/>
      <c r="G31" s="23">
        <f t="shared" si="0"/>
        <v>0</v>
      </c>
      <c r="H31" s="16"/>
    </row>
    <row r="32" spans="1:9" ht="52.8" x14ac:dyDescent="0.3">
      <c r="A32" s="8" t="s">
        <v>31</v>
      </c>
      <c r="B32" s="9" t="s">
        <v>30</v>
      </c>
      <c r="C32" s="12" t="s">
        <v>59</v>
      </c>
      <c r="D32" s="12">
        <v>12</v>
      </c>
      <c r="E32" s="12"/>
      <c r="F32" s="9"/>
      <c r="G32" s="23">
        <f t="shared" si="0"/>
        <v>0</v>
      </c>
      <c r="H32" s="16"/>
    </row>
    <row r="33" spans="1:9" ht="39.6" x14ac:dyDescent="0.3">
      <c r="A33" s="8" t="s">
        <v>33</v>
      </c>
      <c r="B33" s="9" t="s">
        <v>32</v>
      </c>
      <c r="C33" s="12" t="s">
        <v>59</v>
      </c>
      <c r="D33" s="12">
        <v>12</v>
      </c>
      <c r="E33" s="12"/>
      <c r="F33" s="9"/>
      <c r="G33" s="23">
        <f t="shared" si="0"/>
        <v>0</v>
      </c>
      <c r="H33" s="16"/>
    </row>
    <row r="34" spans="1:9" ht="39.6" x14ac:dyDescent="0.3">
      <c r="A34" s="8" t="s">
        <v>35</v>
      </c>
      <c r="B34" s="9" t="s">
        <v>34</v>
      </c>
      <c r="C34" s="12" t="s">
        <v>59</v>
      </c>
      <c r="D34" s="12">
        <v>12</v>
      </c>
      <c r="E34" s="12"/>
      <c r="F34" s="9"/>
      <c r="G34" s="23">
        <f t="shared" si="0"/>
        <v>0</v>
      </c>
      <c r="H34" s="16"/>
    </row>
    <row r="35" spans="1:9" ht="39.6" x14ac:dyDescent="0.3">
      <c r="A35" s="8" t="s">
        <v>37</v>
      </c>
      <c r="B35" s="9" t="s">
        <v>36</v>
      </c>
      <c r="C35" s="12" t="s">
        <v>59</v>
      </c>
      <c r="D35" s="12">
        <v>12</v>
      </c>
      <c r="E35" s="12"/>
      <c r="F35" s="9"/>
      <c r="G35" s="23">
        <f t="shared" si="0"/>
        <v>0</v>
      </c>
      <c r="H35" s="16"/>
    </row>
    <row r="36" spans="1:9" ht="118.8" x14ac:dyDescent="0.3">
      <c r="A36" s="8" t="s">
        <v>42</v>
      </c>
      <c r="B36" s="9" t="s">
        <v>43</v>
      </c>
      <c r="C36" s="12" t="s">
        <v>53</v>
      </c>
      <c r="D36" s="12">
        <v>12</v>
      </c>
      <c r="E36" s="12"/>
      <c r="F36" s="9"/>
      <c r="G36" s="23">
        <f t="shared" si="0"/>
        <v>0</v>
      </c>
      <c r="H36" s="2"/>
      <c r="I36" s="4"/>
    </row>
    <row r="37" spans="1:9" ht="52.8" x14ac:dyDescent="0.3">
      <c r="A37" s="8" t="s">
        <v>67</v>
      </c>
      <c r="B37" s="9" t="s">
        <v>68</v>
      </c>
      <c r="C37" s="12" t="s">
        <v>59</v>
      </c>
      <c r="D37" s="12">
        <v>12</v>
      </c>
      <c r="E37" s="12"/>
      <c r="F37" s="9"/>
      <c r="G37" s="23">
        <f t="shared" si="0"/>
        <v>0</v>
      </c>
      <c r="H37" s="2"/>
      <c r="I37" s="4"/>
    </row>
    <row r="38" spans="1:9" ht="52.8" x14ac:dyDescent="0.3">
      <c r="A38" s="8" t="s">
        <v>70</v>
      </c>
      <c r="B38" s="9" t="s">
        <v>69</v>
      </c>
      <c r="C38" s="12" t="s">
        <v>59</v>
      </c>
      <c r="D38" s="12">
        <v>12</v>
      </c>
      <c r="E38" s="12"/>
      <c r="F38" s="9"/>
      <c r="G38" s="23">
        <f t="shared" si="0"/>
        <v>0</v>
      </c>
      <c r="H38" s="2"/>
      <c r="I38" s="4"/>
    </row>
    <row r="39" spans="1:9" ht="105.6" x14ac:dyDescent="0.3">
      <c r="A39" s="8" t="s">
        <v>72</v>
      </c>
      <c r="B39" s="9" t="s">
        <v>71</v>
      </c>
      <c r="C39" s="12" t="s">
        <v>59</v>
      </c>
      <c r="D39" s="12">
        <v>5</v>
      </c>
      <c r="E39" s="12"/>
      <c r="F39" s="9"/>
      <c r="G39" s="23">
        <f t="shared" si="0"/>
        <v>0</v>
      </c>
      <c r="H39" s="2"/>
      <c r="I39" s="4"/>
    </row>
    <row r="40" spans="1:9" ht="26.4" x14ac:dyDescent="0.3">
      <c r="A40" s="8" t="s">
        <v>21</v>
      </c>
      <c r="B40" s="9" t="s">
        <v>73</v>
      </c>
      <c r="C40" s="12" t="s">
        <v>60</v>
      </c>
      <c r="D40" s="14">
        <v>10</v>
      </c>
      <c r="E40" s="14"/>
      <c r="F40" s="9"/>
      <c r="G40" s="23">
        <f t="shared" si="0"/>
        <v>0</v>
      </c>
      <c r="H40" s="2"/>
      <c r="I40" s="4"/>
    </row>
    <row r="41" spans="1:9" ht="66" x14ac:dyDescent="0.3">
      <c r="A41" s="8" t="s">
        <v>75</v>
      </c>
      <c r="B41" s="9" t="s">
        <v>74</v>
      </c>
      <c r="C41" s="12" t="s">
        <v>53</v>
      </c>
      <c r="D41" s="12">
        <v>5</v>
      </c>
      <c r="E41" s="12"/>
      <c r="F41" s="9"/>
      <c r="G41" s="23">
        <f t="shared" si="0"/>
        <v>0</v>
      </c>
      <c r="H41" s="2"/>
      <c r="I41" s="4"/>
    </row>
    <row r="42" spans="1:9" ht="24" customHeight="1" x14ac:dyDescent="0.3">
      <c r="A42" s="11" t="s">
        <v>76</v>
      </c>
      <c r="B42" s="15"/>
      <c r="C42" s="15"/>
      <c r="D42" s="25"/>
      <c r="E42" s="25"/>
      <c r="F42" s="26"/>
      <c r="G42" s="27"/>
      <c r="H42" s="2"/>
      <c r="I42" s="4"/>
    </row>
    <row r="43" spans="1:9" ht="66" x14ac:dyDescent="0.3">
      <c r="A43" s="8" t="s">
        <v>77</v>
      </c>
      <c r="B43" s="9" t="s">
        <v>78</v>
      </c>
      <c r="C43" s="12" t="s">
        <v>53</v>
      </c>
      <c r="D43" s="12">
        <v>4</v>
      </c>
      <c r="E43" s="12"/>
      <c r="F43" s="9"/>
      <c r="G43" s="23">
        <f t="shared" ref="G43:G101" si="1">ROUND(D43*(E43+F43),0)</f>
        <v>0</v>
      </c>
      <c r="H43" s="16"/>
    </row>
    <row r="44" spans="1:9" ht="66" x14ac:dyDescent="0.3">
      <c r="A44" s="8" t="s">
        <v>81</v>
      </c>
      <c r="B44" s="9" t="s">
        <v>82</v>
      </c>
      <c r="C44" s="12" t="s">
        <v>53</v>
      </c>
      <c r="D44" s="12">
        <v>2</v>
      </c>
      <c r="E44" s="12"/>
      <c r="F44" s="9"/>
      <c r="G44" s="23">
        <f t="shared" si="1"/>
        <v>0</v>
      </c>
      <c r="H44" s="16"/>
    </row>
    <row r="45" spans="1:9" ht="52.8" x14ac:dyDescent="0.3">
      <c r="A45" s="8" t="s">
        <v>83</v>
      </c>
      <c r="B45" s="9" t="s">
        <v>84</v>
      </c>
      <c r="C45" s="12" t="s">
        <v>53</v>
      </c>
      <c r="D45" s="12">
        <v>8</v>
      </c>
      <c r="E45" s="12"/>
      <c r="F45" s="9"/>
      <c r="G45" s="23">
        <f t="shared" si="1"/>
        <v>0</v>
      </c>
      <c r="H45" s="16"/>
    </row>
    <row r="46" spans="1:9" ht="26.4" x14ac:dyDescent="0.3">
      <c r="A46" s="8" t="s">
        <v>85</v>
      </c>
      <c r="B46" s="9" t="s">
        <v>86</v>
      </c>
      <c r="C46" s="12" t="s">
        <v>53</v>
      </c>
      <c r="D46" s="12">
        <v>8</v>
      </c>
      <c r="E46" s="12"/>
      <c r="F46" s="9"/>
      <c r="G46" s="23">
        <f t="shared" si="1"/>
        <v>0</v>
      </c>
      <c r="H46" s="16"/>
    </row>
    <row r="47" spans="1:9" ht="26.4" x14ac:dyDescent="0.3">
      <c r="A47" s="8" t="s">
        <v>87</v>
      </c>
      <c r="B47" s="9" t="s">
        <v>88</v>
      </c>
      <c r="C47" s="12" t="s">
        <v>53</v>
      </c>
      <c r="D47" s="12">
        <v>8</v>
      </c>
      <c r="E47" s="12"/>
      <c r="F47" s="9"/>
      <c r="G47" s="23">
        <f t="shared" si="1"/>
        <v>0</v>
      </c>
      <c r="H47" s="16"/>
    </row>
    <row r="48" spans="1:9" ht="39.6" x14ac:dyDescent="0.3">
      <c r="A48" s="8" t="s">
        <v>89</v>
      </c>
      <c r="B48" s="9" t="s">
        <v>90</v>
      </c>
      <c r="C48" s="12" t="s">
        <v>53</v>
      </c>
      <c r="D48" s="12">
        <v>8</v>
      </c>
      <c r="E48" s="12"/>
      <c r="F48" s="9"/>
      <c r="G48" s="23">
        <f t="shared" si="1"/>
        <v>0</v>
      </c>
      <c r="H48" s="16"/>
    </row>
    <row r="49" spans="1:8" ht="52.8" x14ac:dyDescent="0.3">
      <c r="A49" s="8" t="s">
        <v>91</v>
      </c>
      <c r="B49" s="9" t="s">
        <v>92</v>
      </c>
      <c r="C49" s="12" t="s">
        <v>53</v>
      </c>
      <c r="D49" s="12">
        <v>8</v>
      </c>
      <c r="E49" s="12"/>
      <c r="F49" s="9"/>
      <c r="G49" s="23">
        <f t="shared" si="1"/>
        <v>0</v>
      </c>
      <c r="H49" s="16"/>
    </row>
    <row r="50" spans="1:8" ht="26.4" x14ac:dyDescent="0.3">
      <c r="A50" s="8" t="s">
        <v>102</v>
      </c>
      <c r="B50" s="9" t="s">
        <v>103</v>
      </c>
      <c r="C50" s="12" t="s">
        <v>53</v>
      </c>
      <c r="D50" s="12">
        <v>8</v>
      </c>
      <c r="E50" s="12"/>
      <c r="F50" s="9"/>
      <c r="G50" s="23">
        <f t="shared" si="1"/>
        <v>0</v>
      </c>
      <c r="H50" s="16"/>
    </row>
    <row r="51" spans="1:8" ht="26.4" x14ac:dyDescent="0.3">
      <c r="A51" s="8" t="s">
        <v>93</v>
      </c>
      <c r="B51" s="9" t="s">
        <v>94</v>
      </c>
      <c r="C51" s="12" t="s">
        <v>53</v>
      </c>
      <c r="D51" s="12">
        <v>8</v>
      </c>
      <c r="E51" s="12"/>
      <c r="F51" s="9"/>
      <c r="G51" s="23">
        <f t="shared" si="1"/>
        <v>0</v>
      </c>
      <c r="H51" s="16"/>
    </row>
    <row r="52" spans="1:8" ht="26.4" x14ac:dyDescent="0.3">
      <c r="A52" s="8" t="s">
        <v>190</v>
      </c>
      <c r="B52" s="9" t="s">
        <v>191</v>
      </c>
      <c r="C52" s="12" t="s">
        <v>192</v>
      </c>
      <c r="D52" s="12">
        <v>8</v>
      </c>
      <c r="E52" s="12"/>
      <c r="F52" s="28"/>
      <c r="G52" s="23">
        <f t="shared" si="1"/>
        <v>0</v>
      </c>
      <c r="H52" s="16"/>
    </row>
    <row r="53" spans="1:8" ht="52.8" x14ac:dyDescent="0.3">
      <c r="A53" s="8" t="s">
        <v>95</v>
      </c>
      <c r="B53" s="9" t="s">
        <v>96</v>
      </c>
      <c r="C53" s="29" t="s">
        <v>54</v>
      </c>
      <c r="D53" s="29">
        <v>4</v>
      </c>
      <c r="E53" s="29"/>
      <c r="F53" s="28"/>
      <c r="G53" s="23">
        <f t="shared" si="1"/>
        <v>0</v>
      </c>
      <c r="H53" s="16"/>
    </row>
    <row r="54" spans="1:8" ht="66" x14ac:dyDescent="0.3">
      <c r="A54" s="8" t="s">
        <v>97</v>
      </c>
      <c r="B54" s="9" t="s">
        <v>98</v>
      </c>
      <c r="C54" s="29" t="s">
        <v>54</v>
      </c>
      <c r="D54" s="29">
        <v>4</v>
      </c>
      <c r="E54" s="29"/>
      <c r="F54" s="28"/>
      <c r="G54" s="23">
        <f t="shared" si="1"/>
        <v>0</v>
      </c>
      <c r="H54" s="16"/>
    </row>
    <row r="55" spans="1:8" ht="66" x14ac:dyDescent="0.3">
      <c r="A55" s="8" t="s">
        <v>99</v>
      </c>
      <c r="B55" s="9" t="s">
        <v>100</v>
      </c>
      <c r="C55" s="29" t="s">
        <v>54</v>
      </c>
      <c r="D55" s="29">
        <v>4</v>
      </c>
      <c r="E55" s="29"/>
      <c r="F55" s="28"/>
      <c r="G55" s="23">
        <f t="shared" si="1"/>
        <v>0</v>
      </c>
      <c r="H55" s="16"/>
    </row>
    <row r="56" spans="1:8" ht="92.4" x14ac:dyDescent="0.3">
      <c r="A56" s="8" t="s">
        <v>195</v>
      </c>
      <c r="B56" s="9" t="s">
        <v>198</v>
      </c>
      <c r="C56" s="29" t="s">
        <v>54</v>
      </c>
      <c r="D56" s="29">
        <v>5</v>
      </c>
      <c r="E56" s="29"/>
      <c r="F56" s="28"/>
      <c r="G56" s="23">
        <f t="shared" si="1"/>
        <v>0</v>
      </c>
      <c r="H56" s="16"/>
    </row>
    <row r="57" spans="1:8" ht="79.2" x14ac:dyDescent="0.3">
      <c r="A57" s="8" t="s">
        <v>196</v>
      </c>
      <c r="B57" s="9" t="s">
        <v>199</v>
      </c>
      <c r="C57" s="29" t="s">
        <v>54</v>
      </c>
      <c r="D57" s="29">
        <v>5</v>
      </c>
      <c r="E57" s="29"/>
      <c r="F57" s="28"/>
      <c r="G57" s="23">
        <f t="shared" si="1"/>
        <v>0</v>
      </c>
      <c r="H57" s="16"/>
    </row>
    <row r="58" spans="1:8" ht="79.2" x14ac:dyDescent="0.3">
      <c r="A58" s="8" t="s">
        <v>197</v>
      </c>
      <c r="B58" s="9" t="s">
        <v>200</v>
      </c>
      <c r="C58" s="29" t="s">
        <v>54</v>
      </c>
      <c r="D58" s="29">
        <v>5</v>
      </c>
      <c r="E58" s="29"/>
      <c r="F58" s="28"/>
      <c r="G58" s="23">
        <f t="shared" si="1"/>
        <v>0</v>
      </c>
      <c r="H58" s="16"/>
    </row>
    <row r="59" spans="1:8" ht="92.4" x14ac:dyDescent="0.3">
      <c r="A59" s="8" t="s">
        <v>101</v>
      </c>
      <c r="B59" s="9" t="s">
        <v>110</v>
      </c>
      <c r="C59" s="29" t="s">
        <v>53</v>
      </c>
      <c r="D59" s="14">
        <v>15</v>
      </c>
      <c r="E59" s="14"/>
      <c r="F59" s="28"/>
      <c r="G59" s="23">
        <f t="shared" si="1"/>
        <v>0</v>
      </c>
      <c r="H59" s="16"/>
    </row>
    <row r="60" spans="1:8" ht="26.4" x14ac:dyDescent="0.3">
      <c r="A60" s="8" t="s">
        <v>104</v>
      </c>
      <c r="B60" s="9" t="s">
        <v>105</v>
      </c>
      <c r="C60" s="29" t="s">
        <v>53</v>
      </c>
      <c r="D60" s="29">
        <v>3</v>
      </c>
      <c r="E60" s="29"/>
      <c r="F60" s="28"/>
      <c r="G60" s="23">
        <f t="shared" si="1"/>
        <v>0</v>
      </c>
      <c r="H60" s="16"/>
    </row>
    <row r="61" spans="1:8" ht="14.4" x14ac:dyDescent="0.3">
      <c r="A61" s="8" t="s">
        <v>106</v>
      </c>
      <c r="B61" s="9" t="s">
        <v>107</v>
      </c>
      <c r="C61" s="29" t="s">
        <v>53</v>
      </c>
      <c r="D61" s="29">
        <v>3</v>
      </c>
      <c r="E61" s="29"/>
      <c r="F61" s="28"/>
      <c r="G61" s="23">
        <f t="shared" si="1"/>
        <v>0</v>
      </c>
      <c r="H61" s="16"/>
    </row>
    <row r="62" spans="1:8" ht="14.4" x14ac:dyDescent="0.3">
      <c r="A62" s="8" t="s">
        <v>108</v>
      </c>
      <c r="B62" s="9" t="s">
        <v>109</v>
      </c>
      <c r="C62" s="29" t="s">
        <v>53</v>
      </c>
      <c r="D62" s="29">
        <v>3</v>
      </c>
      <c r="E62" s="29"/>
      <c r="F62" s="28"/>
      <c r="G62" s="23">
        <f t="shared" si="1"/>
        <v>0</v>
      </c>
      <c r="H62" s="16"/>
    </row>
    <row r="63" spans="1:8" ht="39.6" x14ac:dyDescent="0.3">
      <c r="A63" s="8" t="s">
        <v>111</v>
      </c>
      <c r="B63" s="9" t="s">
        <v>112</v>
      </c>
      <c r="C63" s="29" t="s">
        <v>53</v>
      </c>
      <c r="D63" s="14">
        <v>10</v>
      </c>
      <c r="E63" s="14"/>
      <c r="F63" s="28"/>
      <c r="G63" s="23">
        <f t="shared" si="1"/>
        <v>0</v>
      </c>
      <c r="H63" s="16"/>
    </row>
    <row r="64" spans="1:8" ht="66" x14ac:dyDescent="0.3">
      <c r="A64" s="8" t="s">
        <v>113</v>
      </c>
      <c r="B64" s="9" t="s">
        <v>114</v>
      </c>
      <c r="C64" s="29" t="s">
        <v>53</v>
      </c>
      <c r="D64" s="14">
        <v>10</v>
      </c>
      <c r="E64" s="14"/>
      <c r="F64" s="28"/>
      <c r="G64" s="23">
        <f t="shared" si="1"/>
        <v>0</v>
      </c>
      <c r="H64" s="16"/>
    </row>
    <row r="65" spans="1:8" ht="66" x14ac:dyDescent="0.3">
      <c r="A65" s="8" t="s">
        <v>113</v>
      </c>
      <c r="B65" s="9" t="s">
        <v>115</v>
      </c>
      <c r="C65" s="29" t="s">
        <v>53</v>
      </c>
      <c r="D65" s="14">
        <v>10</v>
      </c>
      <c r="E65" s="14"/>
      <c r="F65" s="28"/>
      <c r="G65" s="23">
        <f t="shared" si="1"/>
        <v>0</v>
      </c>
      <c r="H65" s="16"/>
    </row>
    <row r="66" spans="1:8" ht="79.2" x14ac:dyDescent="0.3">
      <c r="A66" s="8" t="s">
        <v>158</v>
      </c>
      <c r="B66" s="9" t="s">
        <v>159</v>
      </c>
      <c r="C66" s="29" t="s">
        <v>53</v>
      </c>
      <c r="D66" s="14">
        <v>10</v>
      </c>
      <c r="E66" s="14"/>
      <c r="F66" s="28"/>
      <c r="G66" s="23">
        <f t="shared" si="1"/>
        <v>0</v>
      </c>
      <c r="H66" s="16"/>
    </row>
    <row r="67" spans="1:8" ht="52.8" x14ac:dyDescent="0.3">
      <c r="A67" s="8" t="s">
        <v>162</v>
      </c>
      <c r="B67" s="9" t="s">
        <v>163</v>
      </c>
      <c r="C67" s="29" t="s">
        <v>53</v>
      </c>
      <c r="D67" s="14">
        <v>15</v>
      </c>
      <c r="E67" s="14"/>
      <c r="F67" s="28"/>
      <c r="G67" s="23">
        <f t="shared" si="1"/>
        <v>0</v>
      </c>
      <c r="H67" s="16"/>
    </row>
    <row r="68" spans="1:8" ht="118.8" x14ac:dyDescent="0.3">
      <c r="A68" s="8" t="s">
        <v>164</v>
      </c>
      <c r="B68" s="9" t="s">
        <v>165</v>
      </c>
      <c r="C68" s="29" t="s">
        <v>53</v>
      </c>
      <c r="D68" s="14">
        <v>15</v>
      </c>
      <c r="E68" s="14"/>
      <c r="F68" s="28"/>
      <c r="G68" s="23">
        <f t="shared" si="1"/>
        <v>0</v>
      </c>
      <c r="H68" s="16"/>
    </row>
    <row r="69" spans="1:8" ht="66" x14ac:dyDescent="0.3">
      <c r="A69" s="8" t="s">
        <v>166</v>
      </c>
      <c r="B69" s="9" t="s">
        <v>167</v>
      </c>
      <c r="C69" s="29" t="s">
        <v>53</v>
      </c>
      <c r="D69" s="29">
        <v>3</v>
      </c>
      <c r="E69" s="29"/>
      <c r="F69" s="28"/>
      <c r="G69" s="23">
        <f t="shared" si="1"/>
        <v>0</v>
      </c>
      <c r="H69" s="16"/>
    </row>
    <row r="70" spans="1:8" ht="79.2" x14ac:dyDescent="0.3">
      <c r="A70" s="8" t="s">
        <v>182</v>
      </c>
      <c r="B70" s="9" t="s">
        <v>185</v>
      </c>
      <c r="C70" s="29" t="s">
        <v>53</v>
      </c>
      <c r="D70" s="14">
        <v>10</v>
      </c>
      <c r="E70" s="14"/>
      <c r="F70" s="28"/>
      <c r="G70" s="23">
        <f t="shared" si="1"/>
        <v>0</v>
      </c>
      <c r="H70" s="16"/>
    </row>
    <row r="71" spans="1:8" ht="79.2" x14ac:dyDescent="0.3">
      <c r="A71" s="8" t="s">
        <v>183</v>
      </c>
      <c r="B71" s="9" t="s">
        <v>184</v>
      </c>
      <c r="C71" s="29" t="s">
        <v>53</v>
      </c>
      <c r="D71" s="14">
        <v>10</v>
      </c>
      <c r="E71" s="14"/>
      <c r="F71" s="28"/>
      <c r="G71" s="23">
        <f t="shared" si="1"/>
        <v>0</v>
      </c>
      <c r="H71" s="16"/>
    </row>
    <row r="72" spans="1:8" ht="59.25" customHeight="1" x14ac:dyDescent="0.3">
      <c r="A72" s="8" t="s">
        <v>186</v>
      </c>
      <c r="B72" s="9" t="s">
        <v>187</v>
      </c>
      <c r="C72" s="29"/>
      <c r="D72" s="29">
        <v>4</v>
      </c>
      <c r="E72" s="29"/>
      <c r="F72" s="28"/>
      <c r="G72" s="23">
        <f t="shared" si="1"/>
        <v>0</v>
      </c>
      <c r="H72" s="16"/>
    </row>
    <row r="73" spans="1:8" ht="66" x14ac:dyDescent="0.3">
      <c r="A73" s="8" t="s">
        <v>116</v>
      </c>
      <c r="B73" s="9" t="s">
        <v>117</v>
      </c>
      <c r="C73" s="29" t="s">
        <v>53</v>
      </c>
      <c r="D73" s="14">
        <v>10</v>
      </c>
      <c r="E73" s="14"/>
      <c r="F73" s="28"/>
      <c r="G73" s="23">
        <f t="shared" si="1"/>
        <v>0</v>
      </c>
      <c r="H73" s="16"/>
    </row>
    <row r="74" spans="1:8" ht="66" x14ac:dyDescent="0.3">
      <c r="A74" s="8" t="s">
        <v>119</v>
      </c>
      <c r="B74" s="9" t="s">
        <v>118</v>
      </c>
      <c r="C74" s="29" t="s">
        <v>53</v>
      </c>
      <c r="D74" s="14">
        <v>10</v>
      </c>
      <c r="E74" s="14"/>
      <c r="F74" s="28"/>
      <c r="G74" s="23">
        <f t="shared" si="1"/>
        <v>0</v>
      </c>
      <c r="H74" s="16"/>
    </row>
    <row r="75" spans="1:8" ht="26.4" x14ac:dyDescent="0.3">
      <c r="A75" s="8" t="s">
        <v>134</v>
      </c>
      <c r="B75" s="9" t="s">
        <v>135</v>
      </c>
      <c r="C75" s="29" t="s">
        <v>54</v>
      </c>
      <c r="D75" s="29">
        <v>10</v>
      </c>
      <c r="E75" s="29"/>
      <c r="F75" s="28"/>
      <c r="G75" s="23">
        <f t="shared" si="1"/>
        <v>0</v>
      </c>
      <c r="H75" s="16"/>
    </row>
    <row r="76" spans="1:8" ht="66" x14ac:dyDescent="0.3">
      <c r="A76" s="8" t="s">
        <v>142</v>
      </c>
      <c r="B76" s="9" t="s">
        <v>144</v>
      </c>
      <c r="C76" s="29"/>
      <c r="D76" s="29">
        <v>10</v>
      </c>
      <c r="E76" s="29"/>
      <c r="F76" s="28"/>
      <c r="G76" s="23">
        <f t="shared" si="1"/>
        <v>0</v>
      </c>
      <c r="H76" s="16"/>
    </row>
    <row r="77" spans="1:8" ht="79.2" x14ac:dyDescent="0.3">
      <c r="A77" s="8" t="s">
        <v>143</v>
      </c>
      <c r="B77" s="9" t="s">
        <v>145</v>
      </c>
      <c r="C77" s="29"/>
      <c r="D77" s="29">
        <v>10</v>
      </c>
      <c r="E77" s="29"/>
      <c r="F77" s="28"/>
      <c r="G77" s="23">
        <f t="shared" si="1"/>
        <v>0</v>
      </c>
      <c r="H77" s="16"/>
    </row>
    <row r="78" spans="1:8" ht="26.4" x14ac:dyDescent="0.3">
      <c r="A78" s="8" t="s">
        <v>136</v>
      </c>
      <c r="B78" s="9" t="s">
        <v>137</v>
      </c>
      <c r="C78" s="29" t="s">
        <v>53</v>
      </c>
      <c r="D78" s="14">
        <v>8</v>
      </c>
      <c r="E78" s="14"/>
      <c r="F78" s="28"/>
      <c r="G78" s="23">
        <f t="shared" si="1"/>
        <v>0</v>
      </c>
      <c r="H78" s="16"/>
    </row>
    <row r="79" spans="1:8" ht="39.6" x14ac:dyDescent="0.3">
      <c r="A79" s="8" t="s">
        <v>138</v>
      </c>
      <c r="B79" s="9" t="s">
        <v>139</v>
      </c>
      <c r="C79" s="29" t="s">
        <v>53</v>
      </c>
      <c r="D79" s="14">
        <v>8</v>
      </c>
      <c r="E79" s="14"/>
      <c r="F79" s="28"/>
      <c r="G79" s="23">
        <f t="shared" si="1"/>
        <v>0</v>
      </c>
      <c r="H79" s="16"/>
    </row>
    <row r="80" spans="1:8" ht="39" customHeight="1" x14ac:dyDescent="0.3">
      <c r="A80" s="8" t="s">
        <v>140</v>
      </c>
      <c r="B80" s="9" t="s">
        <v>141</v>
      </c>
      <c r="C80" s="29" t="s">
        <v>53</v>
      </c>
      <c r="D80" s="14">
        <v>8</v>
      </c>
      <c r="E80" s="14"/>
      <c r="F80" s="28"/>
      <c r="G80" s="23">
        <f t="shared" si="1"/>
        <v>0</v>
      </c>
      <c r="H80" s="16"/>
    </row>
    <row r="81" spans="1:8" ht="26.4" x14ac:dyDescent="0.3">
      <c r="A81" s="8" t="s">
        <v>120</v>
      </c>
      <c r="B81" s="9" t="s">
        <v>121</v>
      </c>
      <c r="C81" s="29" t="s">
        <v>53</v>
      </c>
      <c r="D81" s="14">
        <v>8</v>
      </c>
      <c r="E81" s="14"/>
      <c r="F81" s="28"/>
      <c r="G81" s="23">
        <f t="shared" si="1"/>
        <v>0</v>
      </c>
      <c r="H81" s="16"/>
    </row>
    <row r="82" spans="1:8" ht="26.4" x14ac:dyDescent="0.3">
      <c r="A82" s="8" t="s">
        <v>122</v>
      </c>
      <c r="B82" s="10" t="s">
        <v>123</v>
      </c>
      <c r="C82" s="29" t="s">
        <v>53</v>
      </c>
      <c r="D82" s="14">
        <v>8</v>
      </c>
      <c r="E82" s="14"/>
      <c r="F82" s="28"/>
      <c r="G82" s="23">
        <f t="shared" si="1"/>
        <v>0</v>
      </c>
      <c r="H82" s="16"/>
    </row>
    <row r="83" spans="1:8" ht="14.4" x14ac:dyDescent="0.3">
      <c r="A83" s="8" t="s">
        <v>124</v>
      </c>
      <c r="B83" s="10" t="s">
        <v>125</v>
      </c>
      <c r="C83" s="29" t="s">
        <v>53</v>
      </c>
      <c r="D83" s="14">
        <v>8</v>
      </c>
      <c r="E83" s="14"/>
      <c r="F83" s="28"/>
      <c r="G83" s="23">
        <f t="shared" si="1"/>
        <v>0</v>
      </c>
      <c r="H83" s="16"/>
    </row>
    <row r="84" spans="1:8" ht="14.4" x14ac:dyDescent="0.3">
      <c r="A84" s="8" t="s">
        <v>126</v>
      </c>
      <c r="B84" s="10" t="s">
        <v>127</v>
      </c>
      <c r="C84" s="29" t="s">
        <v>53</v>
      </c>
      <c r="D84" s="14">
        <v>8</v>
      </c>
      <c r="E84" s="14"/>
      <c r="F84" s="28"/>
      <c r="G84" s="23">
        <f t="shared" si="1"/>
        <v>0</v>
      </c>
      <c r="H84" s="16"/>
    </row>
    <row r="85" spans="1:8" ht="14.4" x14ac:dyDescent="0.3">
      <c r="A85" s="8" t="s">
        <v>128</v>
      </c>
      <c r="B85" s="10" t="s">
        <v>129</v>
      </c>
      <c r="C85" s="29" t="s">
        <v>53</v>
      </c>
      <c r="D85" s="14">
        <v>8</v>
      </c>
      <c r="E85" s="14"/>
      <c r="F85" s="28"/>
      <c r="G85" s="23">
        <f t="shared" si="1"/>
        <v>0</v>
      </c>
      <c r="H85" s="16"/>
    </row>
    <row r="86" spans="1:8" ht="14.4" x14ac:dyDescent="0.3">
      <c r="A86" s="8" t="s">
        <v>130</v>
      </c>
      <c r="B86" s="10" t="s">
        <v>131</v>
      </c>
      <c r="C86" s="29" t="s">
        <v>53</v>
      </c>
      <c r="D86" s="14">
        <v>8</v>
      </c>
      <c r="E86" s="14"/>
      <c r="F86" s="28"/>
      <c r="G86" s="23">
        <f t="shared" si="1"/>
        <v>0</v>
      </c>
      <c r="H86" s="16"/>
    </row>
    <row r="87" spans="1:8" ht="26.4" x14ac:dyDescent="0.3">
      <c r="A87" s="8" t="s">
        <v>132</v>
      </c>
      <c r="B87" s="9" t="s">
        <v>133</v>
      </c>
      <c r="C87" s="29" t="s">
        <v>53</v>
      </c>
      <c r="D87" s="14">
        <v>8</v>
      </c>
      <c r="E87" s="14"/>
      <c r="F87" s="28"/>
      <c r="G87" s="23">
        <f t="shared" si="1"/>
        <v>0</v>
      </c>
      <c r="H87" s="16"/>
    </row>
    <row r="88" spans="1:8" ht="14.4" x14ac:dyDescent="0.3">
      <c r="A88" s="8" t="s">
        <v>160</v>
      </c>
      <c r="B88" s="9" t="s">
        <v>161</v>
      </c>
      <c r="C88" s="29" t="s">
        <v>53</v>
      </c>
      <c r="D88" s="14">
        <v>8</v>
      </c>
      <c r="E88" s="14"/>
      <c r="F88" s="28"/>
      <c r="G88" s="23">
        <f t="shared" si="1"/>
        <v>0</v>
      </c>
      <c r="H88" s="16"/>
    </row>
    <row r="89" spans="1:8" ht="92.4" x14ac:dyDescent="0.3">
      <c r="A89" s="8" t="s">
        <v>146</v>
      </c>
      <c r="B89" s="9" t="s">
        <v>147</v>
      </c>
      <c r="C89" s="29" t="s">
        <v>54</v>
      </c>
      <c r="D89" s="29">
        <v>4</v>
      </c>
      <c r="E89" s="29"/>
      <c r="F89" s="28"/>
      <c r="G89" s="23">
        <f t="shared" si="1"/>
        <v>0</v>
      </c>
      <c r="H89" s="16"/>
    </row>
    <row r="90" spans="1:8" ht="92.4" x14ac:dyDescent="0.3">
      <c r="A90" s="8" t="s">
        <v>149</v>
      </c>
      <c r="B90" s="9" t="s">
        <v>148</v>
      </c>
      <c r="C90" s="29" t="s">
        <v>54</v>
      </c>
      <c r="D90" s="29">
        <v>4</v>
      </c>
      <c r="E90" s="29"/>
      <c r="F90" s="28"/>
      <c r="G90" s="23">
        <f t="shared" si="1"/>
        <v>0</v>
      </c>
      <c r="H90" s="16"/>
    </row>
    <row r="91" spans="1:8" ht="105.6" x14ac:dyDescent="0.3">
      <c r="A91" s="8" t="s">
        <v>151</v>
      </c>
      <c r="B91" s="9" t="s">
        <v>150</v>
      </c>
      <c r="C91" s="29" t="s">
        <v>54</v>
      </c>
      <c r="D91" s="29">
        <v>4</v>
      </c>
      <c r="E91" s="29"/>
      <c r="F91" s="28"/>
      <c r="G91" s="23">
        <f t="shared" si="1"/>
        <v>0</v>
      </c>
      <c r="H91" s="16"/>
    </row>
    <row r="92" spans="1:8" ht="26.4" x14ac:dyDescent="0.3">
      <c r="A92" s="8" t="s">
        <v>155</v>
      </c>
      <c r="B92" s="9" t="s">
        <v>154</v>
      </c>
      <c r="C92" s="29" t="s">
        <v>53</v>
      </c>
      <c r="D92" s="29">
        <v>4</v>
      </c>
      <c r="E92" s="29"/>
      <c r="F92" s="28"/>
      <c r="G92" s="23">
        <f t="shared" si="1"/>
        <v>0</v>
      </c>
      <c r="H92" s="16"/>
    </row>
    <row r="93" spans="1:8" ht="66" x14ac:dyDescent="0.3">
      <c r="A93" s="8" t="s">
        <v>157</v>
      </c>
      <c r="B93" s="9" t="s">
        <v>156</v>
      </c>
      <c r="C93" s="29" t="s">
        <v>53</v>
      </c>
      <c r="D93" s="29">
        <v>4</v>
      </c>
      <c r="E93" s="29"/>
      <c r="F93" s="28"/>
      <c r="G93" s="23">
        <f t="shared" si="1"/>
        <v>0</v>
      </c>
      <c r="H93" s="16"/>
    </row>
    <row r="94" spans="1:8" ht="39.6" x14ac:dyDescent="0.3">
      <c r="A94" s="8" t="s">
        <v>152</v>
      </c>
      <c r="B94" s="9" t="s">
        <v>153</v>
      </c>
      <c r="C94" s="29" t="s">
        <v>53</v>
      </c>
      <c r="D94" s="29">
        <v>3</v>
      </c>
      <c r="E94" s="29"/>
      <c r="F94" s="28"/>
      <c r="G94" s="23">
        <f t="shared" si="1"/>
        <v>0</v>
      </c>
      <c r="H94" s="16"/>
    </row>
    <row r="95" spans="1:8" ht="52.8" x14ac:dyDescent="0.3">
      <c r="A95" s="8" t="s">
        <v>168</v>
      </c>
      <c r="B95" s="9" t="s">
        <v>169</v>
      </c>
      <c r="C95" s="29" t="s">
        <v>53</v>
      </c>
      <c r="D95" s="14">
        <v>4</v>
      </c>
      <c r="E95" s="14"/>
      <c r="F95" s="28"/>
      <c r="G95" s="23">
        <f t="shared" si="1"/>
        <v>0</v>
      </c>
      <c r="H95" s="16"/>
    </row>
    <row r="96" spans="1:8" ht="52.8" x14ac:dyDescent="0.3">
      <c r="A96" s="8" t="s">
        <v>170</v>
      </c>
      <c r="B96" s="9" t="s">
        <v>171</v>
      </c>
      <c r="C96" s="29" t="s">
        <v>53</v>
      </c>
      <c r="D96" s="14">
        <v>4</v>
      </c>
      <c r="E96" s="14"/>
      <c r="F96" s="28"/>
      <c r="G96" s="23">
        <f t="shared" si="1"/>
        <v>0</v>
      </c>
      <c r="H96" s="16"/>
    </row>
    <row r="97" spans="1:8" ht="52.8" x14ac:dyDescent="0.3">
      <c r="A97" s="8" t="s">
        <v>172</v>
      </c>
      <c r="B97" s="9" t="s">
        <v>173</v>
      </c>
      <c r="C97" s="29" t="s">
        <v>53</v>
      </c>
      <c r="D97" s="14">
        <v>4</v>
      </c>
      <c r="E97" s="14"/>
      <c r="F97" s="28"/>
      <c r="G97" s="23">
        <f t="shared" si="1"/>
        <v>0</v>
      </c>
      <c r="H97" s="16"/>
    </row>
    <row r="98" spans="1:8" ht="52.8" x14ac:dyDescent="0.3">
      <c r="A98" s="8" t="s">
        <v>174</v>
      </c>
      <c r="B98" s="9" t="s">
        <v>175</v>
      </c>
      <c r="C98" s="29" t="s">
        <v>53</v>
      </c>
      <c r="D98" s="14">
        <v>4</v>
      </c>
      <c r="E98" s="14"/>
      <c r="F98" s="28"/>
      <c r="G98" s="23">
        <f t="shared" si="1"/>
        <v>0</v>
      </c>
      <c r="H98" s="16"/>
    </row>
    <row r="99" spans="1:8" ht="66" x14ac:dyDescent="0.3">
      <c r="A99" s="8" t="s">
        <v>176</v>
      </c>
      <c r="B99" s="9" t="s">
        <v>177</v>
      </c>
      <c r="C99" s="29" t="s">
        <v>53</v>
      </c>
      <c r="D99" s="14">
        <v>4</v>
      </c>
      <c r="E99" s="14"/>
      <c r="F99" s="28"/>
      <c r="G99" s="23">
        <f t="shared" si="1"/>
        <v>0</v>
      </c>
      <c r="H99" s="16"/>
    </row>
    <row r="100" spans="1:8" ht="75.75" customHeight="1" x14ac:dyDescent="0.3">
      <c r="A100" s="8" t="s">
        <v>178</v>
      </c>
      <c r="B100" s="9" t="s">
        <v>179</v>
      </c>
      <c r="C100" s="29" t="s">
        <v>53</v>
      </c>
      <c r="D100" s="14">
        <v>4</v>
      </c>
      <c r="E100" s="14"/>
      <c r="F100" s="28"/>
      <c r="G100" s="23">
        <f t="shared" si="1"/>
        <v>0</v>
      </c>
      <c r="H100" s="16"/>
    </row>
    <row r="101" spans="1:8" ht="78" customHeight="1" x14ac:dyDescent="0.3">
      <c r="A101" s="8" t="s">
        <v>180</v>
      </c>
      <c r="B101" s="9" t="s">
        <v>181</v>
      </c>
      <c r="C101" s="29" t="s">
        <v>53</v>
      </c>
      <c r="D101" s="14">
        <v>4</v>
      </c>
      <c r="E101" s="14"/>
      <c r="F101" s="28"/>
      <c r="G101" s="23">
        <f t="shared" si="1"/>
        <v>0</v>
      </c>
      <c r="H101" s="16"/>
    </row>
    <row r="102" spans="1:8" ht="50.25" customHeight="1" x14ac:dyDescent="0.3">
      <c r="A102" s="30"/>
      <c r="B102" s="31" t="s">
        <v>205</v>
      </c>
      <c r="C102" s="31"/>
      <c r="D102" s="31"/>
      <c r="E102" s="31"/>
      <c r="F102" s="32"/>
      <c r="G102" s="33">
        <f>SUM(G3:G101)</f>
        <v>0</v>
      </c>
      <c r="H102" s="16"/>
    </row>
    <row r="103" spans="1:8" ht="14.4" x14ac:dyDescent="0.3">
      <c r="A103" s="30"/>
      <c r="B103" s="34" t="s">
        <v>193</v>
      </c>
      <c r="C103" s="34"/>
      <c r="D103" s="34"/>
      <c r="E103" s="34"/>
      <c r="F103" s="35"/>
      <c r="G103" s="36" t="s">
        <v>194</v>
      </c>
      <c r="H103" s="16"/>
    </row>
  </sheetData>
  <protectedRanges>
    <protectedRange sqref="F3:F18" name="Tartomány1"/>
  </protectedRanges>
  <mergeCells count="2">
    <mergeCell ref="B102:F102"/>
    <mergeCell ref="B103:F103"/>
  </mergeCells>
  <pageMargins left="0.7" right="0.7" top="0.75" bottom="0.75" header="0.3" footer="0.3"/>
  <pageSetup paperSize="9" scale="73" orientation="portrait" horizontalDpi="1200" verticalDpi="12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JPH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Abrán Boglárka</dc:creator>
  <cp:lastModifiedBy>Anna Marjánovity</cp:lastModifiedBy>
  <cp:lastPrinted>2025-07-09T14:37:29Z</cp:lastPrinted>
  <dcterms:created xsi:type="dcterms:W3CDTF">2025-03-27T14:15:44Z</dcterms:created>
  <dcterms:modified xsi:type="dcterms:W3CDTF">2025-07-09T14:40:26Z</dcterms:modified>
</cp:coreProperties>
</file>